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1661\Desktop\バックアップ\教育委員会\補助金\選手派遣 関係\R5要綱（部活動地域移行）\様式\"/>
    </mc:Choice>
  </mc:AlternateContent>
  <bookViews>
    <workbookView xWindow="-120" yWindow="-120" windowWidth="19440" windowHeight="15000" firstSheet="8" activeTab="8"/>
  </bookViews>
  <sheets>
    <sheet name="出場予定報告書" sheetId="5" r:id="rId1"/>
    <sheet name="大会出場者名簿" sheetId="23" r:id="rId2"/>
    <sheet name="交付申請書" sheetId="12" r:id="rId3"/>
    <sheet name="事業計画書（貸切バス等利用）" sheetId="21" r:id="rId4"/>
    <sheet name="バス乗車名簿" sheetId="24" r:id="rId5"/>
    <sheet name="事業計画書（公共交通機関利用）" sheetId="14" r:id="rId6"/>
    <sheet name="実績報告書" sheetId="10" r:id="rId7"/>
    <sheet name="事業実績書（貸切バス等利用）" sheetId="22" r:id="rId8"/>
    <sheet name="事業実績書（公共交通機関利用）" sheetId="18" r:id="rId9"/>
    <sheet name="収支決算書" sheetId="7" r:id="rId10"/>
    <sheet name="請求書(振込先あり)" sheetId="9" r:id="rId11"/>
  </sheets>
  <definedNames>
    <definedName name="_xlnm.Print_Area" localSheetId="5">'事業計画書（公共交通機関利用）'!$A$1:$P$38</definedName>
    <definedName name="_xlnm.Print_Area" localSheetId="3">'事業計画書（貸切バス等利用）'!$A$1:$P$35</definedName>
    <definedName name="_xlnm.Print_Area" localSheetId="9">収支決算書!$A$1:$W$24</definedName>
    <definedName name="_xlnm.Print_Area" localSheetId="0">出場予定報告書!$A$1:$H$32</definedName>
    <definedName name="_xlnm.Print_Area" localSheetId="10">'請求書(振込先あり)'!$A$1:$X$51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4" l="1"/>
  <c r="N27" i="14" s="1"/>
  <c r="I24" i="21"/>
  <c r="G20" i="22" s="1"/>
  <c r="N24" i="21" l="1"/>
  <c r="G21" i="22" s="1"/>
  <c r="G27" i="21"/>
  <c r="G25" i="21"/>
  <c r="G17" i="21"/>
  <c r="G19" i="21" s="1"/>
  <c r="G14" i="14" l="1"/>
  <c r="G23" i="18"/>
  <c r="G30" i="14"/>
  <c r="G12" i="18"/>
  <c r="L6" i="21"/>
  <c r="G4" i="21"/>
  <c r="G4" i="22" s="1"/>
  <c r="G2" i="21"/>
  <c r="G2" i="22" s="1"/>
  <c r="G2" i="14"/>
  <c r="G4" i="14"/>
  <c r="G2" i="18"/>
  <c r="G4" i="18"/>
  <c r="G12" i="22"/>
  <c r="G11" i="22"/>
  <c r="G10" i="22"/>
  <c r="G3" i="22"/>
  <c r="G28" i="14"/>
  <c r="L6" i="14"/>
  <c r="G22" i="14" l="1"/>
  <c r="A28" i="24"/>
  <c r="A29" i="24" s="1"/>
  <c r="A30" i="24" s="1"/>
  <c r="A31" i="24" s="1"/>
  <c r="A32" i="24" s="1"/>
  <c r="A33" i="24" s="1"/>
  <c r="A5" i="24"/>
  <c r="A6" i="24" s="1"/>
  <c r="A7" i="24" s="1"/>
  <c r="A8" i="24" s="1"/>
  <c r="A9" i="24" s="1"/>
  <c r="A10" i="24" s="1"/>
  <c r="A11" i="24" s="1"/>
  <c r="A12" i="24" s="1"/>
  <c r="A13" i="24" s="1"/>
  <c r="A14" i="24" s="1"/>
  <c r="A15" i="24" s="1"/>
  <c r="A16" i="24" s="1"/>
  <c r="A17" i="24" s="1"/>
  <c r="A18" i="24" s="1"/>
  <c r="A19" i="24" s="1"/>
  <c r="A20" i="24" s="1"/>
  <c r="A21" i="24" s="1"/>
  <c r="A22" i="24" s="1"/>
  <c r="A23" i="24" s="1"/>
  <c r="A24" i="24" s="1"/>
  <c r="A25" i="24" s="1"/>
  <c r="A26" i="24" s="1"/>
  <c r="A27" i="24" s="1"/>
  <c r="A6" i="23"/>
  <c r="A7" i="23" s="1"/>
  <c r="A8" i="23" s="1"/>
  <c r="A9" i="23" s="1"/>
  <c r="A10" i="23" s="1"/>
  <c r="A11" i="23" s="1"/>
  <c r="A12" i="23" s="1"/>
  <c r="A13" i="23" s="1"/>
  <c r="A14" i="23" s="1"/>
  <c r="A15" i="23" s="1"/>
  <c r="A16" i="23" s="1"/>
  <c r="A17" i="23" s="1"/>
  <c r="A18" i="23" s="1"/>
  <c r="A19" i="23" s="1"/>
  <c r="A20" i="23" s="1"/>
  <c r="A21" i="23" s="1"/>
  <c r="A22" i="23" s="1"/>
  <c r="A23" i="23" s="1"/>
  <c r="A24" i="23" s="1"/>
  <c r="A25" i="23" s="1"/>
  <c r="A26" i="23" s="1"/>
  <c r="A27" i="23" s="1"/>
  <c r="A28" i="23" s="1"/>
  <c r="A29" i="23" s="1"/>
  <c r="A30" i="23" s="1"/>
  <c r="A31" i="23" s="1"/>
  <c r="A5" i="23"/>
  <c r="G16" i="22"/>
  <c r="G14" i="22"/>
  <c r="G9" i="22"/>
  <c r="L6" i="22"/>
  <c r="G6" i="22"/>
  <c r="G5" i="22"/>
  <c r="G29" i="21"/>
  <c r="G32" i="14" l="1"/>
  <c r="G22" i="18"/>
  <c r="G23" i="22"/>
  <c r="G18" i="22"/>
  <c r="G5" i="18" l="1"/>
  <c r="O19" i="18" l="1"/>
  <c r="O20" i="18"/>
  <c r="O21" i="18"/>
  <c r="O18" i="18"/>
  <c r="O17" i="18"/>
  <c r="O16" i="18"/>
  <c r="M21" i="18"/>
  <c r="M20" i="18"/>
  <c r="M19" i="18"/>
  <c r="M18" i="18"/>
  <c r="M17" i="18"/>
  <c r="M16" i="18"/>
  <c r="J21" i="18"/>
  <c r="J20" i="18"/>
  <c r="J19" i="18"/>
  <c r="J18" i="18"/>
  <c r="J17" i="18"/>
  <c r="J16" i="18"/>
  <c r="C21" i="18"/>
  <c r="C20" i="18"/>
  <c r="C19" i="18"/>
  <c r="C18" i="18"/>
  <c r="C17" i="18"/>
  <c r="C16" i="18"/>
  <c r="G11" i="18"/>
  <c r="G10" i="18"/>
  <c r="G9" i="18"/>
  <c r="G6" i="18"/>
  <c r="G24" i="18" l="1"/>
  <c r="M25" i="12"/>
  <c r="L6" i="18" l="1"/>
  <c r="G14" i="18" l="1"/>
  <c r="G26" i="18" l="1"/>
  <c r="E21" i="12" l="1"/>
  <c r="J24" i="7" l="1"/>
  <c r="E24" i="7"/>
  <c r="J13" i="7"/>
  <c r="E13" i="7"/>
</calcChain>
</file>

<file path=xl/comments1.xml><?xml version="1.0" encoding="utf-8"?>
<comments xmlns="http://schemas.openxmlformats.org/spreadsheetml/2006/main">
  <authors>
    <author>Administrator</author>
    <author>猪原　絢実</author>
  </authors>
  <commentList>
    <comment ref="D19" authorId="0" shapeId="0">
      <text>
        <r>
          <rPr>
            <sz val="9"/>
            <color indexed="81"/>
            <rFont val="MS P ゴシック"/>
            <family val="3"/>
            <charset val="128"/>
          </rPr>
          <t>交付申請書の提出等を
・個人で申請する場合は、個人
・団体競技などで、市内のクラブチームがまとめて申請する場合は、チーム
チームの場合、チーム名・担当者名を右に記入</t>
        </r>
      </text>
    </comment>
    <comment ref="F21" authorId="1" shapeId="0">
      <text>
        <r>
          <rPr>
            <sz val="9"/>
            <color indexed="81"/>
            <rFont val="MS P ゴシック"/>
            <family val="3"/>
            <charset val="128"/>
          </rPr>
          <t>日中連絡のつく電話番号を記入
個人:保護者の電話番号
チーム：担当者の電話番号</t>
        </r>
      </text>
    </comment>
    <comment ref="C22" authorId="0" shapeId="0">
      <text>
        <r>
          <rPr>
            <sz val="9"/>
            <color indexed="81"/>
            <rFont val="MS P ゴシック"/>
            <family val="3"/>
            <charset val="128"/>
          </rPr>
          <t>住所・氏名：
同じ中学校に複数の出場者がおり、各中学校代表の生徒が同じ中学校のチーム全員分の出場予定報告書を学校へまとめて提出する場合、別紙名簿での提出も可</t>
        </r>
      </text>
    </comment>
  </commentList>
</comments>
</file>

<file path=xl/comments10.xml><?xml version="1.0" encoding="utf-8"?>
<comments xmlns="http://schemas.openxmlformats.org/spreadsheetml/2006/main">
  <authors>
    <author>Administrator</author>
  </authors>
  <commentList>
    <comment ref="V18" authorId="0" shapeId="0">
      <text>
        <r>
          <rPr>
            <sz val="9"/>
            <color indexed="81"/>
            <rFont val="MS P ゴシック"/>
            <family val="3"/>
            <charset val="128"/>
          </rPr>
          <t>押印が必要です。
※チームの場合、代表者の印</t>
        </r>
      </text>
    </comment>
    <comment ref="U25" authorId="0" shapeId="0">
      <text>
        <r>
          <rPr>
            <sz val="9"/>
            <color indexed="81"/>
            <rFont val="MS P ゴシック"/>
            <family val="3"/>
            <charset val="128"/>
          </rPr>
          <t>金額は、決定通知書の
「補助金額」と同じになります</t>
        </r>
      </text>
    </comment>
    <comment ref="C34" authorId="0" shapeId="0">
      <text>
        <r>
          <rPr>
            <sz val="9"/>
            <color indexed="81"/>
            <rFont val="MS P ゴシック"/>
            <family val="3"/>
            <charset val="128"/>
          </rPr>
          <t>補助金の振込先を記入してください。
通帳を確認し、支店名・口座番号等
正確に記入をお願いします。</t>
        </r>
      </text>
    </comment>
  </commentList>
</comments>
</file>

<file path=xl/comments2.xml><?xml version="1.0" encoding="utf-8"?>
<comments xmlns="http://schemas.openxmlformats.org/spreadsheetml/2006/main">
  <authors>
    <author>Administrator</author>
  </authors>
  <commentList>
    <comment ref="O14" authorId="0" shapeId="0">
      <text>
        <r>
          <rPr>
            <sz val="9"/>
            <color indexed="81"/>
            <rFont val="MS P ゴシック"/>
            <family val="3"/>
            <charset val="128"/>
          </rPr>
          <t>チームの場合、チーム名と代表者名を記入</t>
        </r>
      </text>
    </comment>
    <comment ref="A25" authorId="0" shapeId="0">
      <text>
        <r>
          <rPr>
            <sz val="9"/>
            <color indexed="81"/>
            <rFont val="MS P ゴシック"/>
            <family val="3"/>
            <charset val="128"/>
          </rPr>
          <t>事業計画書の</t>
        </r>
        <r>
          <rPr>
            <b/>
            <sz val="9"/>
            <color indexed="81"/>
            <rFont val="MS P ゴシック"/>
            <family val="3"/>
            <charset val="128"/>
          </rPr>
          <t>「事業計画額（Ｄ）」の合計</t>
        </r>
        <r>
          <rPr>
            <sz val="9"/>
            <color indexed="81"/>
            <rFont val="MS P ゴシック"/>
            <family val="3"/>
            <charset val="128"/>
          </rPr>
          <t>と同じ額</t>
        </r>
      </text>
    </comment>
    <comment ref="G25" authorId="0" shapeId="0">
      <text>
        <r>
          <rPr>
            <sz val="9"/>
            <color indexed="81"/>
            <rFont val="MS P ゴシック"/>
            <family val="3"/>
            <charset val="128"/>
          </rPr>
          <t>事業計画書の</t>
        </r>
        <r>
          <rPr>
            <b/>
            <sz val="9"/>
            <color indexed="81"/>
            <rFont val="MS P ゴシック"/>
            <family val="3"/>
            <charset val="128"/>
          </rPr>
          <t>「補助期待総額（Ｆ）」の合計</t>
        </r>
        <r>
          <rPr>
            <sz val="9"/>
            <color indexed="81"/>
            <rFont val="MS P ゴシック"/>
            <family val="3"/>
            <charset val="128"/>
          </rPr>
          <t>と同じ額</t>
        </r>
      </text>
    </comment>
    <comment ref="M25" authorId="0" shapeId="0">
      <text>
        <r>
          <rPr>
            <sz val="9"/>
            <color indexed="81"/>
            <rFont val="MS P ゴシック"/>
            <family val="3"/>
            <charset val="128"/>
          </rPr>
          <t>事業計画額-補助期待額</t>
        </r>
      </text>
    </comment>
    <comment ref="J28" authorId="0" shapeId="0">
      <text>
        <r>
          <rPr>
            <b/>
            <sz val="9"/>
            <color indexed="81"/>
            <rFont val="MS P ゴシック"/>
            <family val="3"/>
            <charset val="128"/>
          </rPr>
          <t>計画書⇒それぞれの大会について１枚ずつ</t>
        </r>
      </text>
    </comment>
  </commentList>
</comments>
</file>

<file path=xl/comments3.xml><?xml version="1.0" encoding="utf-8"?>
<comments xmlns="http://schemas.openxmlformats.org/spreadsheetml/2006/main">
  <authors>
    <author>猪原　絢実</author>
    <author>Administrator</author>
  </authors>
  <commentList>
    <comment ref="G2" authorId="0" shapeId="0">
      <text>
        <r>
          <rPr>
            <sz val="9"/>
            <color indexed="81"/>
            <rFont val="MS P ゴシック"/>
            <family val="3"/>
            <charset val="128"/>
          </rPr>
          <t>大会の概要（要項等）の添付が必要です</t>
        </r>
      </text>
    </comment>
    <comment ref="K5" authorId="0" shapeId="0">
      <text>
        <r>
          <rPr>
            <sz val="9"/>
            <color indexed="81"/>
            <rFont val="MS P ゴシック"/>
            <family val="3"/>
            <charset val="128"/>
          </rPr>
          <t>大会要項等に定められているチーム編成人員以内
出場者が分かる書類を添付してください（申込書等）</t>
        </r>
      </text>
    </comment>
    <comment ref="O7" authorId="1" shapeId="0">
      <text>
        <r>
          <rPr>
            <sz val="9"/>
            <color indexed="81"/>
            <rFont val="MS P ゴシック"/>
            <family val="3"/>
            <charset val="128"/>
          </rPr>
          <t>利用する交通機関に
〇をしてください
（その他の場合は下に記入）</t>
        </r>
      </text>
    </comment>
    <comment ref="G9" authorId="1" shapeId="0">
      <text>
        <r>
          <rPr>
            <sz val="9"/>
            <color indexed="81"/>
            <rFont val="MS P ゴシック"/>
            <family val="3"/>
            <charset val="128"/>
          </rPr>
          <t>旅行の行程について、記入</t>
        </r>
      </text>
    </comment>
    <comment ref="G13" authorId="1" shapeId="0">
      <text>
        <r>
          <rPr>
            <sz val="9"/>
            <color indexed="81"/>
            <rFont val="MS P ゴシック"/>
            <family val="3"/>
            <charset val="128"/>
          </rPr>
          <t>交通機関を利用した日を記入</t>
        </r>
      </text>
    </comment>
    <comment ref="K14" authorId="1" shapeId="0">
      <text>
        <r>
          <rPr>
            <sz val="9"/>
            <color indexed="81"/>
            <rFont val="MS P ゴシック"/>
            <family val="3"/>
            <charset val="128"/>
          </rPr>
          <t>バスの借上げ料金を記入
※貸切バス代、駐車料金、乗務員経費、添乗員経費を含む</t>
        </r>
      </text>
    </comment>
    <comment ref="K15" authorId="1" shapeId="0">
      <text>
        <r>
          <rPr>
            <sz val="9"/>
            <color indexed="81"/>
            <rFont val="MS P ゴシック"/>
            <family val="3"/>
            <charset val="128"/>
          </rPr>
          <t>バス等に乗車した人数を記入
※登録選手だけでなく、応援の者、監督、コーチ等、バスに乗車した全ての人数をあげてください。また、その</t>
        </r>
        <r>
          <rPr>
            <u val="double"/>
            <sz val="9"/>
            <color indexed="81"/>
            <rFont val="MS P ゴシック"/>
            <family val="3"/>
            <charset val="128"/>
          </rPr>
          <t>名簿を添付してください</t>
        </r>
      </text>
    </comment>
    <comment ref="M24" authorId="1" shapeId="0">
      <text>
        <r>
          <rPr>
            <sz val="9"/>
            <color indexed="81"/>
            <rFont val="MS P ゴシック"/>
            <family val="3"/>
            <charset val="128"/>
          </rPr>
          <t>宿泊人数（補助対象外人数も含む）を記入</t>
        </r>
      </text>
    </comment>
    <comment ref="K25" authorId="0" shapeId="0">
      <text>
        <r>
          <rPr>
            <sz val="9"/>
            <color indexed="81"/>
            <rFont val="MS P ゴシック"/>
            <family val="3"/>
            <charset val="128"/>
          </rPr>
          <t>１泊目　12,000円
２泊目　15,000円の場合、
12,000+14,000＝26,000
となります。</t>
        </r>
      </text>
    </comment>
  </commentList>
</comments>
</file>

<file path=xl/comments4.xml><?xml version="1.0" encoding="utf-8"?>
<comments xmlns="http://schemas.openxmlformats.org/spreadsheetml/2006/main">
  <authors>
    <author>猪原　絢実</author>
  </authors>
  <commentList>
    <comment ref="C3" authorId="0" shapeId="0">
      <text>
        <r>
          <rPr>
            <sz val="9"/>
            <color indexed="81"/>
            <rFont val="MS P ゴシック"/>
            <family val="3"/>
            <charset val="128"/>
          </rPr>
          <t>備考には、
補助対象者/監督/コーチ/応援のもの等分かるように記入してください。
補助対象者については、学校名も記入してください。</t>
        </r>
      </text>
    </comment>
  </commentList>
</comments>
</file>

<file path=xl/comments5.xml><?xml version="1.0" encoding="utf-8"?>
<comments xmlns="http://schemas.openxmlformats.org/spreadsheetml/2006/main">
  <authors>
    <author>猪原　絢実</author>
    <author>Administrator</author>
  </authors>
  <commentList>
    <comment ref="G2" authorId="0" shapeId="0">
      <text>
        <r>
          <rPr>
            <sz val="9"/>
            <color indexed="81"/>
            <rFont val="MS P ゴシック"/>
            <family val="3"/>
            <charset val="128"/>
          </rPr>
          <t>大会の概要（要項等）の添付が必要です</t>
        </r>
      </text>
    </comment>
    <comment ref="K5" authorId="0" shapeId="0">
      <text>
        <r>
          <rPr>
            <sz val="9"/>
            <color indexed="81"/>
            <rFont val="MS P ゴシック"/>
            <family val="3"/>
            <charset val="128"/>
          </rPr>
          <t>個人での申請の場合は、1人
チームでの申請の場合は、大会要項等に定められているチーム編成人員以内
※どちらの場合も、出場者が分かる書類を添付してください（申込書等）</t>
        </r>
      </text>
    </comment>
    <comment ref="O7" authorId="1" shapeId="0">
      <text>
        <r>
          <rPr>
            <sz val="9"/>
            <color indexed="81"/>
            <rFont val="MS P ゴシック"/>
            <family val="3"/>
            <charset val="128"/>
          </rPr>
          <t>利用する交通機関に〇をしてください
※その他の場合は（　　　）に記入</t>
        </r>
      </text>
    </comment>
    <comment ref="G9" authorId="0" shapeId="0">
      <text>
        <r>
          <rPr>
            <sz val="9"/>
            <color indexed="81"/>
            <rFont val="MS P ゴシック"/>
            <family val="3"/>
            <charset val="128"/>
          </rPr>
          <t>旅行の行程について、記入</t>
        </r>
      </text>
    </comment>
    <comment ref="G13" authorId="0" shapeId="0">
      <text>
        <r>
          <rPr>
            <sz val="9"/>
            <color indexed="81"/>
            <rFont val="MS P ゴシック"/>
            <family val="3"/>
            <charset val="128"/>
          </rPr>
          <t>交通機関を利用した日を記入</t>
        </r>
      </text>
    </comment>
    <comment ref="O15" authorId="0" shapeId="0">
      <text>
        <r>
          <rPr>
            <sz val="9"/>
            <color indexed="81"/>
            <rFont val="MS P ゴシック"/>
            <family val="3"/>
            <charset val="128"/>
          </rPr>
          <t>【内訳】
利用した空港・駅・バス停を記入
※出発駅・到着駅の間に乗換をした場合は、乗換の駅も記入
（JRで神辺駅→浦和駅まで行くために
福山駅・新大阪駅・東京駅で乗換をした場合の記入例）
〇利用会社
→鉄道・バス等の会社を記入
〇普通運賃
→区間に該当する普通運賃を記入
〇特急料金
→新幹線等の特急料金を記入
（指定席料金）</t>
        </r>
      </text>
    </comment>
    <comment ref="M27" authorId="1" shapeId="0">
      <text>
        <r>
          <rPr>
            <sz val="9"/>
            <color indexed="81"/>
            <rFont val="MS P ゴシック"/>
            <family val="3"/>
            <charset val="128"/>
          </rPr>
          <t>宿泊人数（補助対象外人数も含む）を記入</t>
        </r>
      </text>
    </comment>
    <comment ref="K28" authorId="0" shapeId="0">
      <text>
        <r>
          <rPr>
            <sz val="9"/>
            <color indexed="81"/>
            <rFont val="MS P ゴシック"/>
            <family val="3"/>
            <charset val="128"/>
          </rPr>
          <t>１泊目　12,000円
２泊目　15,000円の場合、
12,000+14,000＝26,000
となります。</t>
        </r>
      </text>
    </comment>
  </commentList>
</comments>
</file>

<file path=xl/comments6.xml><?xml version="1.0" encoding="utf-8"?>
<comments xmlns="http://schemas.openxmlformats.org/spreadsheetml/2006/main">
  <authors>
    <author>Administrator</author>
  </authors>
  <commentList>
    <comment ref="B17" authorId="0" shapeId="0">
      <text>
        <r>
          <rPr>
            <sz val="9"/>
            <color indexed="81"/>
            <rFont val="MS P ゴシック"/>
            <family val="3"/>
            <charset val="128"/>
          </rPr>
          <t>決定通知書の日付、番号を記入</t>
        </r>
      </text>
    </comment>
  </commentList>
</comments>
</file>

<file path=xl/comments7.xml><?xml version="1.0" encoding="utf-8"?>
<comments xmlns="http://schemas.openxmlformats.org/spreadsheetml/2006/main">
  <authors>
    <author>Administrator</author>
  </authors>
  <commentList>
    <comment ref="P1" authorId="0" shapeId="0">
      <text>
        <r>
          <rPr>
            <sz val="9"/>
            <color indexed="81"/>
            <rFont val="MS P ゴシック"/>
            <family val="3"/>
            <charset val="128"/>
          </rPr>
          <t>基本的に、計画書と同様に記入</t>
        </r>
      </text>
    </comment>
  </commentList>
</comments>
</file>

<file path=xl/comments8.xml><?xml version="1.0" encoding="utf-8"?>
<comments xmlns="http://schemas.openxmlformats.org/spreadsheetml/2006/main">
  <authors>
    <author>Administrator</author>
  </authors>
  <commentList>
    <comment ref="P1" authorId="0" shapeId="0">
      <text>
        <r>
          <rPr>
            <sz val="9"/>
            <color indexed="81"/>
            <rFont val="MS P ゴシック"/>
            <family val="3"/>
            <charset val="128"/>
          </rPr>
          <t>基本的に、計画書と同様に記入
※Ｄは異なりますので注意してください。</t>
        </r>
      </text>
    </comment>
  </commentList>
</comments>
</file>

<file path=xl/comments9.xml><?xml version="1.0" encoding="utf-8"?>
<comments xmlns="http://schemas.openxmlformats.org/spreadsheetml/2006/main">
  <authors>
    <author>Administrator</author>
  </authors>
  <commentList>
    <comment ref="J8" authorId="0" shapeId="0">
      <text>
        <r>
          <rPr>
            <sz val="9"/>
            <color indexed="81"/>
            <rFont val="MS P ゴシック"/>
            <family val="3"/>
            <charset val="128"/>
          </rPr>
          <t>補助金として受け取った額</t>
        </r>
      </text>
    </comment>
    <comment ref="J9" authorId="0" shapeId="0">
      <text>
        <r>
          <rPr>
            <sz val="9"/>
            <color indexed="81"/>
            <rFont val="MS P ゴシック"/>
            <family val="3"/>
            <charset val="128"/>
          </rPr>
          <t>合計-市補助金</t>
        </r>
      </text>
    </comment>
    <comment ref="J13" authorId="0" shapeId="0">
      <text>
        <r>
          <rPr>
            <sz val="9"/>
            <color indexed="81"/>
            <rFont val="MS P ゴシック"/>
            <family val="3"/>
            <charset val="128"/>
          </rPr>
          <t>実績書の「補助対象事業実績額」の合計と同額</t>
        </r>
      </text>
    </comment>
    <comment ref="J19" authorId="0" shapeId="0">
      <text>
        <r>
          <rPr>
            <sz val="9"/>
            <color indexed="81"/>
            <rFont val="MS P ゴシック"/>
            <family val="3"/>
            <charset val="128"/>
          </rPr>
          <t>実績書の交通費欄「補助対象事業実績額」の合計と同額</t>
        </r>
      </text>
    </comment>
    <comment ref="J20" authorId="0" shapeId="0">
      <text>
        <r>
          <rPr>
            <sz val="9"/>
            <color indexed="81"/>
            <rFont val="MS P ゴシック"/>
            <family val="3"/>
            <charset val="128"/>
          </rPr>
          <t>実績書の宿泊費欄「補助対象事業実績額」の合計と同額</t>
        </r>
      </text>
    </comment>
    <comment ref="J24" authorId="0" shapeId="0">
      <text>
        <r>
          <rPr>
            <sz val="9"/>
            <color indexed="81"/>
            <rFont val="MS P ゴシック"/>
            <family val="3"/>
            <charset val="128"/>
          </rPr>
          <t>実績書の「補助対象事業実績額」の合計と同額</t>
        </r>
      </text>
    </comment>
  </commentList>
</comments>
</file>

<file path=xl/sharedStrings.xml><?xml version="1.0" encoding="utf-8"?>
<sst xmlns="http://schemas.openxmlformats.org/spreadsheetml/2006/main" count="305" uniqueCount="178">
  <si>
    <t>大会名称</t>
  </si>
  <si>
    <t>名称</t>
  </si>
  <si>
    <t>会場</t>
  </si>
  <si>
    <t>所在地</t>
  </si>
  <si>
    <t>交通機関</t>
  </si>
  <si>
    <t>鉄道</t>
  </si>
  <si>
    <t>飛行機</t>
  </si>
  <si>
    <t>その他</t>
  </si>
  <si>
    <t>旅行行程</t>
  </si>
  <si>
    <t>１日目</t>
  </si>
  <si>
    <t>２日目</t>
  </si>
  <si>
    <t>４日目</t>
  </si>
  <si>
    <t>３日目</t>
  </si>
  <si>
    <t>住所</t>
    <rPh sb="0" eb="2">
      <t>ジュウショ</t>
    </rPh>
    <phoneticPr fontId="17"/>
  </si>
  <si>
    <t>氏名</t>
    <rPh sb="0" eb="2">
      <t>シメイ</t>
    </rPh>
    <phoneticPr fontId="17"/>
  </si>
  <si>
    <t>貸切バス</t>
    <rPh sb="0" eb="2">
      <t>カシキリ</t>
    </rPh>
    <phoneticPr fontId="17"/>
  </si>
  <si>
    <t>大会出場者</t>
    <rPh sb="0" eb="5">
      <t>タイカイシュツジョウシャ</t>
    </rPh>
    <phoneticPr fontId="17"/>
  </si>
  <si>
    <t>旅行期間（予定）</t>
    <rPh sb="5" eb="7">
      <t>ヨテイ</t>
    </rPh>
    <phoneticPr fontId="17"/>
  </si>
  <si>
    <t>井原市教育委員会　御中</t>
    <rPh sb="0" eb="8">
      <t>イバラシキョウイクイインカイ</t>
    </rPh>
    <rPh sb="9" eb="11">
      <t>オンチュウ</t>
    </rPh>
    <phoneticPr fontId="15"/>
  </si>
  <si>
    <t>記</t>
    <rPh sb="0" eb="1">
      <t>キ</t>
    </rPh>
    <phoneticPr fontId="15"/>
  </si>
  <si>
    <t>井原市立学校選手派遣費補助金申請に係る大会出場予定報告書</t>
    <rPh sb="14" eb="16">
      <t>シンセイ</t>
    </rPh>
    <rPh sb="17" eb="18">
      <t>カカ</t>
    </rPh>
    <rPh sb="23" eb="25">
      <t>ヨテイ</t>
    </rPh>
    <rPh sb="25" eb="27">
      <t>ホウコク</t>
    </rPh>
    <phoneticPr fontId="17"/>
  </si>
  <si>
    <t>　下記の大会参加について、井原市立学校選手派遣費補助金交付要綱第４条の規定により、報告します。</t>
    <rPh sb="1" eb="3">
      <t>カキ</t>
    </rPh>
    <rPh sb="4" eb="8">
      <t>タイカイサンカ</t>
    </rPh>
    <rPh sb="13" eb="15">
      <t>イバラ</t>
    </rPh>
    <rPh sb="15" eb="16">
      <t>シ</t>
    </rPh>
    <rPh sb="16" eb="17">
      <t>リツ</t>
    </rPh>
    <rPh sb="17" eb="19">
      <t>ガッコウ</t>
    </rPh>
    <rPh sb="19" eb="21">
      <t>センシュ</t>
    </rPh>
    <rPh sb="21" eb="23">
      <t>ハケン</t>
    </rPh>
    <rPh sb="23" eb="24">
      <t>ヒ</t>
    </rPh>
    <rPh sb="24" eb="27">
      <t>ホジョキン</t>
    </rPh>
    <rPh sb="27" eb="29">
      <t>コウフ</t>
    </rPh>
    <rPh sb="29" eb="31">
      <t>ヨウコウ</t>
    </rPh>
    <rPh sb="31" eb="32">
      <t>ダイ</t>
    </rPh>
    <rPh sb="33" eb="34">
      <t>ジョウ</t>
    </rPh>
    <rPh sb="35" eb="37">
      <t>キテイ</t>
    </rPh>
    <rPh sb="41" eb="43">
      <t>ホウコク</t>
    </rPh>
    <phoneticPr fontId="15"/>
  </si>
  <si>
    <t>　　　　年　　月　　日</t>
    <rPh sb="4" eb="5">
      <t>トシ</t>
    </rPh>
    <rPh sb="7" eb="8">
      <t>ツキ</t>
    </rPh>
    <rPh sb="10" eb="11">
      <t>ヒ</t>
    </rPh>
    <phoneticPr fontId="15"/>
  </si>
  <si>
    <t>井原市長　　殿</t>
    <rPh sb="0" eb="4">
      <t>イバラシチョウ</t>
    </rPh>
    <rPh sb="6" eb="7">
      <t>ドノ</t>
    </rPh>
    <phoneticPr fontId="15"/>
  </si>
  <si>
    <t>住所</t>
    <rPh sb="0" eb="1">
      <t>ジュウ</t>
    </rPh>
    <rPh sb="1" eb="2">
      <t>ショ</t>
    </rPh>
    <phoneticPr fontId="15"/>
  </si>
  <si>
    <t>氏名</t>
    <rPh sb="0" eb="2">
      <t>シメイ</t>
    </rPh>
    <phoneticPr fontId="15"/>
  </si>
  <si>
    <t>井原市立学校選手派遣費補助金実績報告書</t>
    <phoneticPr fontId="15"/>
  </si>
  <si>
    <t>事業名</t>
    <rPh sb="0" eb="2">
      <t>ジギョウ</t>
    </rPh>
    <rPh sb="2" eb="3">
      <t>メイ</t>
    </rPh>
    <phoneticPr fontId="15"/>
  </si>
  <si>
    <t>事業実績</t>
    <rPh sb="0" eb="4">
      <t>ジギョウジッセキ</t>
    </rPh>
    <phoneticPr fontId="15"/>
  </si>
  <si>
    <t>収支決算</t>
    <rPh sb="0" eb="4">
      <t>シュウシケッサン</t>
    </rPh>
    <phoneticPr fontId="15"/>
  </si>
  <si>
    <t>事業の概要</t>
    <rPh sb="0" eb="1">
      <t>コト</t>
    </rPh>
    <rPh sb="1" eb="2">
      <t>ギョウ</t>
    </rPh>
    <rPh sb="3" eb="4">
      <t>オオムネ</t>
    </rPh>
    <rPh sb="4" eb="5">
      <t>ヨウ</t>
    </rPh>
    <phoneticPr fontId="15"/>
  </si>
  <si>
    <t>井原市立学校選手派遣費補助金収支決算書</t>
    <rPh sb="14" eb="16">
      <t>シュウシ</t>
    </rPh>
    <rPh sb="16" eb="19">
      <t>ケッサンショ</t>
    </rPh>
    <phoneticPr fontId="15"/>
  </si>
  <si>
    <t>収　　入</t>
    <rPh sb="0" eb="1">
      <t>オサム</t>
    </rPh>
    <rPh sb="3" eb="4">
      <t>イリ</t>
    </rPh>
    <phoneticPr fontId="15"/>
  </si>
  <si>
    <t>項　　目</t>
    <rPh sb="0" eb="1">
      <t>コウ</t>
    </rPh>
    <rPh sb="3" eb="4">
      <t>メ</t>
    </rPh>
    <phoneticPr fontId="15"/>
  </si>
  <si>
    <t>予算額(円)</t>
    <rPh sb="0" eb="1">
      <t>ヨ</t>
    </rPh>
    <rPh sb="1" eb="2">
      <t>サン</t>
    </rPh>
    <rPh sb="2" eb="3">
      <t>ガク</t>
    </rPh>
    <rPh sb="4" eb="5">
      <t>エン</t>
    </rPh>
    <phoneticPr fontId="15"/>
  </si>
  <si>
    <t>決算額(円)</t>
    <rPh sb="0" eb="2">
      <t>ケッサン</t>
    </rPh>
    <rPh sb="2" eb="3">
      <t>ガク</t>
    </rPh>
    <rPh sb="4" eb="5">
      <t>エン</t>
    </rPh>
    <phoneticPr fontId="15"/>
  </si>
  <si>
    <t>説　　明</t>
    <rPh sb="0" eb="1">
      <t>セツ</t>
    </rPh>
    <rPh sb="3" eb="4">
      <t>メイ</t>
    </rPh>
    <phoneticPr fontId="15"/>
  </si>
  <si>
    <t>市補助金</t>
    <rPh sb="0" eb="4">
      <t>シホジョキン</t>
    </rPh>
    <phoneticPr fontId="15"/>
  </si>
  <si>
    <t>個人負担金</t>
    <rPh sb="0" eb="5">
      <t>コジンフタンキン</t>
    </rPh>
    <phoneticPr fontId="15"/>
  </si>
  <si>
    <t>合　　計</t>
    <rPh sb="0" eb="1">
      <t>ゴウ</t>
    </rPh>
    <rPh sb="3" eb="4">
      <t>ケイ</t>
    </rPh>
    <phoneticPr fontId="15"/>
  </si>
  <si>
    <t>支　　出</t>
    <rPh sb="0" eb="1">
      <t>ササ</t>
    </rPh>
    <rPh sb="3" eb="4">
      <t>デ</t>
    </rPh>
    <phoneticPr fontId="15"/>
  </si>
  <si>
    <t>交通費</t>
    <rPh sb="0" eb="3">
      <t>コウツウヒ</t>
    </rPh>
    <phoneticPr fontId="15"/>
  </si>
  <si>
    <t>宿泊費</t>
    <rPh sb="0" eb="3">
      <t>シュクハクヒ</t>
    </rPh>
    <phoneticPr fontId="15"/>
  </si>
  <si>
    <t>大会名</t>
    <rPh sb="0" eb="3">
      <t>タイカイメイ</t>
    </rPh>
    <phoneticPr fontId="23"/>
  </si>
  <si>
    <t>開催日</t>
    <rPh sb="0" eb="3">
      <t>カイサイビ</t>
    </rPh>
    <phoneticPr fontId="23"/>
  </si>
  <si>
    <t>会場名</t>
    <rPh sb="0" eb="3">
      <t>カイジョウメイ</t>
    </rPh>
    <phoneticPr fontId="23"/>
  </si>
  <si>
    <t>補助対象人数</t>
    <rPh sb="0" eb="6">
      <t>ホジョタイショウニンズウ</t>
    </rPh>
    <phoneticPr fontId="23"/>
  </si>
  <si>
    <t>人</t>
    <rPh sb="0" eb="1">
      <t>ヒト</t>
    </rPh>
    <phoneticPr fontId="23"/>
  </si>
  <si>
    <t>宿泊日数</t>
    <rPh sb="0" eb="4">
      <t>シュクハクニッスウ</t>
    </rPh>
    <phoneticPr fontId="23"/>
  </si>
  <si>
    <t>泊</t>
    <rPh sb="0" eb="1">
      <t>ハク</t>
    </rPh>
    <phoneticPr fontId="23"/>
  </si>
  <si>
    <t>日</t>
    <rPh sb="0" eb="1">
      <t>ニチ</t>
    </rPh>
    <phoneticPr fontId="23"/>
  </si>
  <si>
    <t>貸切バス</t>
    <rPh sb="0" eb="2">
      <t>カシキリ</t>
    </rPh>
    <phoneticPr fontId="15"/>
  </si>
  <si>
    <t>交通費</t>
    <rPh sb="0" eb="3">
      <t>コウツウヒ</t>
    </rPh>
    <phoneticPr fontId="23"/>
  </si>
  <si>
    <t>バス利用日</t>
    <rPh sb="2" eb="5">
      <t>リヨウビ</t>
    </rPh>
    <phoneticPr fontId="23"/>
  </si>
  <si>
    <t>バス借上げ料金</t>
    <rPh sb="2" eb="4">
      <t>カリア</t>
    </rPh>
    <rPh sb="5" eb="7">
      <t>リョウキン</t>
    </rPh>
    <phoneticPr fontId="23"/>
  </si>
  <si>
    <t>実乗車人数</t>
    <rPh sb="0" eb="5">
      <t>ジツジョウシャニンズウ</t>
    </rPh>
    <phoneticPr fontId="23"/>
  </si>
  <si>
    <r>
      <t>人　　※</t>
    </r>
    <r>
      <rPr>
        <u/>
        <sz val="11"/>
        <color theme="1"/>
        <rFont val="ＭＳ ゴシック"/>
        <family val="3"/>
        <charset val="128"/>
      </rPr>
      <t>名簿</t>
    </r>
    <r>
      <rPr>
        <sz val="11"/>
        <color theme="1"/>
        <rFont val="ＭＳ ゴシック"/>
        <family val="3"/>
        <charset val="128"/>
      </rPr>
      <t>を添付</t>
    </r>
    <rPh sb="0" eb="1">
      <t>ヒト</t>
    </rPh>
    <rPh sb="4" eb="6">
      <t>メイボ</t>
    </rPh>
    <rPh sb="7" eb="9">
      <t>テンプ</t>
    </rPh>
    <phoneticPr fontId="23"/>
  </si>
  <si>
    <t>※補助対象人員以外も含む</t>
    <rPh sb="1" eb="5">
      <t>ホジョタイショウ</t>
    </rPh>
    <rPh sb="5" eb="9">
      <t>ジンインイガイ</t>
    </rPh>
    <rPh sb="10" eb="11">
      <t>フク</t>
    </rPh>
    <phoneticPr fontId="23"/>
  </si>
  <si>
    <t>１人あたりの料金</t>
    <rPh sb="1" eb="2">
      <t>ヒト</t>
    </rPh>
    <rPh sb="6" eb="8">
      <t>リョウキン</t>
    </rPh>
    <phoneticPr fontId="23"/>
  </si>
  <si>
    <t>円　　（Ａ）</t>
    <rPh sb="0" eb="1">
      <t>エン</t>
    </rPh>
    <phoneticPr fontId="23"/>
  </si>
  <si>
    <t>円　　（Ｂ）</t>
    <rPh sb="0" eb="1">
      <t>エン</t>
    </rPh>
    <phoneticPr fontId="23"/>
  </si>
  <si>
    <t>※（Ａ）×補助対象人数</t>
    <rPh sb="5" eb="11">
      <t>ホジョタイショウニンズウ</t>
    </rPh>
    <phoneticPr fontId="23"/>
  </si>
  <si>
    <t>円　　（Ｃ）</t>
    <rPh sb="0" eb="1">
      <t>エン</t>
    </rPh>
    <phoneticPr fontId="23"/>
  </si>
  <si>
    <t>宿泊費</t>
    <rPh sb="0" eb="3">
      <t>シュクハクヒ</t>
    </rPh>
    <phoneticPr fontId="23"/>
  </si>
  <si>
    <t>１人１泊あたりの宿泊額</t>
    <rPh sb="1" eb="2">
      <t>ヒト</t>
    </rPh>
    <rPh sb="3" eb="4">
      <t>ハク</t>
    </rPh>
    <rPh sb="8" eb="10">
      <t>シュクハク</t>
    </rPh>
    <rPh sb="10" eb="11">
      <t>ガク</t>
    </rPh>
    <phoneticPr fontId="23"/>
  </si>
  <si>
    <t>円　　（Ｄ）</t>
    <rPh sb="0" eb="1">
      <t>エン</t>
    </rPh>
    <phoneticPr fontId="23"/>
  </si>
  <si>
    <t>円　　（Ｅ）</t>
    <rPh sb="0" eb="1">
      <t>エン</t>
    </rPh>
    <phoneticPr fontId="23"/>
  </si>
  <si>
    <t>補助期待総額</t>
    <rPh sb="0" eb="4">
      <t>ホジョキタイ</t>
    </rPh>
    <rPh sb="4" eb="6">
      <t>ソウガク</t>
    </rPh>
    <phoneticPr fontId="23"/>
  </si>
  <si>
    <t>請　求　書</t>
    <rPh sb="0" eb="1">
      <t>ショウ</t>
    </rPh>
    <rPh sb="2" eb="3">
      <t>モトム</t>
    </rPh>
    <rPh sb="4" eb="5">
      <t>ショ</t>
    </rPh>
    <phoneticPr fontId="15"/>
  </si>
  <si>
    <t>井原市長　　殿</t>
    <rPh sb="0" eb="3">
      <t>イバラシ</t>
    </rPh>
    <rPh sb="3" eb="4">
      <t>チョウ</t>
    </rPh>
    <rPh sb="6" eb="7">
      <t>ドノ</t>
    </rPh>
    <phoneticPr fontId="15"/>
  </si>
  <si>
    <t>　　　　　　　　下記のとおり請求します。</t>
    <rPh sb="8" eb="10">
      <t>カキ</t>
    </rPh>
    <rPh sb="14" eb="16">
      <t>セイキュウ</t>
    </rPh>
    <phoneticPr fontId="15"/>
  </si>
  <si>
    <t>金　　　額</t>
    <rPh sb="0" eb="1">
      <t>キン</t>
    </rPh>
    <rPh sb="4" eb="5">
      <t>ガク</t>
    </rPh>
    <phoneticPr fontId="15"/>
  </si>
  <si>
    <t>百</t>
    <rPh sb="0" eb="1">
      <t>ヒャク</t>
    </rPh>
    <phoneticPr fontId="15"/>
  </si>
  <si>
    <t>拾</t>
    <rPh sb="0" eb="1">
      <t>ジュウ</t>
    </rPh>
    <phoneticPr fontId="15"/>
  </si>
  <si>
    <t>万</t>
    <rPh sb="0" eb="1">
      <t>マン</t>
    </rPh>
    <phoneticPr fontId="15"/>
  </si>
  <si>
    <t>千</t>
    <rPh sb="0" eb="1">
      <t>セン</t>
    </rPh>
    <phoneticPr fontId="15"/>
  </si>
  <si>
    <t>円</t>
    <rPh sb="0" eb="1">
      <t>エン</t>
    </rPh>
    <phoneticPr fontId="15"/>
  </si>
  <si>
    <t>１．金融機関名</t>
    <rPh sb="2" eb="4">
      <t>キンユウ</t>
    </rPh>
    <rPh sb="4" eb="6">
      <t>キカン</t>
    </rPh>
    <rPh sb="6" eb="7">
      <t>メイ</t>
    </rPh>
    <phoneticPr fontId="15"/>
  </si>
  <si>
    <t>銀行・農協</t>
    <rPh sb="0" eb="2">
      <t>ギンコウ</t>
    </rPh>
    <rPh sb="3" eb="5">
      <t>ノウキョウ</t>
    </rPh>
    <phoneticPr fontId="15"/>
  </si>
  <si>
    <t>支店</t>
    <rPh sb="0" eb="2">
      <t>シテン</t>
    </rPh>
    <phoneticPr fontId="15"/>
  </si>
  <si>
    <t>２．口座の種別及び番号</t>
    <rPh sb="2" eb="4">
      <t>コウザ</t>
    </rPh>
    <rPh sb="5" eb="7">
      <t>シュベツ</t>
    </rPh>
    <rPh sb="7" eb="8">
      <t>オヨ</t>
    </rPh>
    <rPh sb="9" eb="11">
      <t>バンゴウ</t>
    </rPh>
    <phoneticPr fontId="15"/>
  </si>
  <si>
    <t>当座・普通</t>
    <rPh sb="0" eb="2">
      <t>トウザ</t>
    </rPh>
    <rPh sb="3" eb="5">
      <t>フツウ</t>
    </rPh>
    <phoneticPr fontId="15"/>
  </si>
  <si>
    <t>３．口座の名義（通帳に記入されているとおり正確に記入してください）</t>
    <rPh sb="2" eb="4">
      <t>コウザ</t>
    </rPh>
    <rPh sb="5" eb="7">
      <t>メイギ</t>
    </rPh>
    <rPh sb="8" eb="10">
      <t>ツウチョウ</t>
    </rPh>
    <rPh sb="11" eb="13">
      <t>キニュウ</t>
    </rPh>
    <rPh sb="21" eb="23">
      <t>セイカク</t>
    </rPh>
    <rPh sb="24" eb="26">
      <t>キニュウ</t>
    </rPh>
    <phoneticPr fontId="15"/>
  </si>
  <si>
    <t>フリガナ</t>
    <phoneticPr fontId="15"/>
  </si>
  <si>
    <t>おなまえ</t>
    <phoneticPr fontId="15"/>
  </si>
  <si>
    <t>井原市立学校選手派遣費補助金交付申請書</t>
    <rPh sb="0" eb="2">
      <t>イバラ</t>
    </rPh>
    <rPh sb="2" eb="3">
      <t>シ</t>
    </rPh>
    <rPh sb="3" eb="4">
      <t>リツ</t>
    </rPh>
    <rPh sb="4" eb="6">
      <t>ガッコウ</t>
    </rPh>
    <rPh sb="6" eb="8">
      <t>センシュ</t>
    </rPh>
    <rPh sb="8" eb="10">
      <t>ハケン</t>
    </rPh>
    <rPh sb="10" eb="11">
      <t>ヒ</t>
    </rPh>
    <rPh sb="11" eb="12">
      <t>タスク</t>
    </rPh>
    <rPh sb="12" eb="13">
      <t>スケ</t>
    </rPh>
    <rPh sb="13" eb="14">
      <t>カネ</t>
    </rPh>
    <rPh sb="14" eb="15">
      <t>コウ</t>
    </rPh>
    <rPh sb="15" eb="16">
      <t>ヅケ</t>
    </rPh>
    <rPh sb="16" eb="17">
      <t>サル</t>
    </rPh>
    <rPh sb="17" eb="18">
      <t>ショウ</t>
    </rPh>
    <rPh sb="18" eb="19">
      <t>ショ</t>
    </rPh>
    <phoneticPr fontId="15"/>
  </si>
  <si>
    <t>　下記事業に対し補助金の交付を受けたいので、井原市立学校選手派遣費補助金交付要綱第４条の規定により、関係書類を添えて申請します。</t>
    <rPh sb="1" eb="3">
      <t>カキ</t>
    </rPh>
    <rPh sb="3" eb="5">
      <t>ジギョウ</t>
    </rPh>
    <rPh sb="6" eb="7">
      <t>タイ</t>
    </rPh>
    <rPh sb="8" eb="11">
      <t>ホジョキン</t>
    </rPh>
    <rPh sb="12" eb="14">
      <t>コウフ</t>
    </rPh>
    <rPh sb="15" eb="16">
      <t>ウ</t>
    </rPh>
    <rPh sb="22" eb="24">
      <t>イバラ</t>
    </rPh>
    <rPh sb="24" eb="25">
      <t>シ</t>
    </rPh>
    <rPh sb="25" eb="26">
      <t>リツ</t>
    </rPh>
    <rPh sb="26" eb="28">
      <t>ガッコウ</t>
    </rPh>
    <rPh sb="28" eb="30">
      <t>センシュ</t>
    </rPh>
    <rPh sb="30" eb="32">
      <t>ハケン</t>
    </rPh>
    <rPh sb="32" eb="33">
      <t>ヒ</t>
    </rPh>
    <rPh sb="33" eb="36">
      <t>ホジョキン</t>
    </rPh>
    <rPh sb="36" eb="38">
      <t>コウフ</t>
    </rPh>
    <phoneticPr fontId="15"/>
  </si>
  <si>
    <t>補助金交付</t>
    <rPh sb="0" eb="3">
      <t>ホジョキン</t>
    </rPh>
    <rPh sb="3" eb="5">
      <t>コウフ</t>
    </rPh>
    <phoneticPr fontId="15"/>
  </si>
  <si>
    <t>申　請　額</t>
    <rPh sb="0" eb="1">
      <t>サル</t>
    </rPh>
    <rPh sb="2" eb="3">
      <t>ショウ</t>
    </rPh>
    <rPh sb="4" eb="5">
      <t>ガク</t>
    </rPh>
    <phoneticPr fontId="15"/>
  </si>
  <si>
    <t>事業計画及び財源内訳</t>
    <rPh sb="0" eb="2">
      <t>ジギョウ</t>
    </rPh>
    <rPh sb="2" eb="4">
      <t>ケイカク</t>
    </rPh>
    <rPh sb="4" eb="5">
      <t>オヨ</t>
    </rPh>
    <rPh sb="6" eb="8">
      <t>ザイゲン</t>
    </rPh>
    <rPh sb="8" eb="10">
      <t>ウチワケ</t>
    </rPh>
    <phoneticPr fontId="15"/>
  </si>
  <si>
    <t>事業計画額</t>
    <rPh sb="0" eb="2">
      <t>ジギョウ</t>
    </rPh>
    <rPh sb="2" eb="4">
      <t>ケイカク</t>
    </rPh>
    <rPh sb="4" eb="5">
      <t>ガク</t>
    </rPh>
    <phoneticPr fontId="15"/>
  </si>
  <si>
    <t>補助期待額</t>
    <rPh sb="0" eb="2">
      <t>ホジョ</t>
    </rPh>
    <rPh sb="2" eb="4">
      <t>キタイ</t>
    </rPh>
    <rPh sb="4" eb="5">
      <t>ガク</t>
    </rPh>
    <phoneticPr fontId="15"/>
  </si>
  <si>
    <t>その他</t>
    <rPh sb="2" eb="3">
      <t>タ</t>
    </rPh>
    <phoneticPr fontId="15"/>
  </si>
  <si>
    <t>別紙計画書のとおり</t>
    <rPh sb="0" eb="5">
      <t>ベッシケイカクショ</t>
    </rPh>
    <phoneticPr fontId="15"/>
  </si>
  <si>
    <t>井原市立学校選手派遣事業</t>
    <rPh sb="10" eb="12">
      <t>ジギョウ</t>
    </rPh>
    <phoneticPr fontId="15"/>
  </si>
  <si>
    <t>井原市立学校選手派遣事業</t>
    <phoneticPr fontId="15"/>
  </si>
  <si>
    <t>別紙収支決算書のとおり</t>
    <rPh sb="0" eb="2">
      <t>ベッシ</t>
    </rPh>
    <rPh sb="2" eb="7">
      <t>シュウシケッサンショ</t>
    </rPh>
    <phoneticPr fontId="15"/>
  </si>
  <si>
    <t>補助対象総額</t>
    <rPh sb="0" eb="2">
      <t>ホジョ</t>
    </rPh>
    <rPh sb="2" eb="4">
      <t>タイショウ</t>
    </rPh>
    <rPh sb="4" eb="6">
      <t>ソウガク</t>
    </rPh>
    <phoneticPr fontId="23"/>
  </si>
  <si>
    <t>利用日</t>
    <rPh sb="0" eb="3">
      <t>リヨウビ</t>
    </rPh>
    <phoneticPr fontId="23"/>
  </si>
  <si>
    <t>普通運賃</t>
    <rPh sb="0" eb="4">
      <t>フツウウンチン</t>
    </rPh>
    <phoneticPr fontId="15"/>
  </si>
  <si>
    <t>特急料金</t>
    <rPh sb="0" eb="4">
      <t>トッキュウリョウキン</t>
    </rPh>
    <phoneticPr fontId="15"/>
  </si>
  <si>
    <t>【内訳】</t>
    <rPh sb="1" eb="3">
      <t>ウチワケ</t>
    </rPh>
    <phoneticPr fontId="15"/>
  </si>
  <si>
    <t>往路</t>
    <rPh sb="0" eb="2">
      <t>オウロ</t>
    </rPh>
    <phoneticPr fontId="15"/>
  </si>
  <si>
    <t>復路</t>
    <rPh sb="0" eb="2">
      <t>フクロ</t>
    </rPh>
    <phoneticPr fontId="15"/>
  </si>
  <si>
    <t>㊞</t>
    <phoneticPr fontId="15"/>
  </si>
  <si>
    <t>　ただし、井原市立学校選手派遣費補助金</t>
    <phoneticPr fontId="15"/>
  </si>
  <si>
    <t>補助対象額（交通費）</t>
    <rPh sb="0" eb="4">
      <t>ホジョタイショウ</t>
    </rPh>
    <rPh sb="4" eb="5">
      <t>ガク</t>
    </rPh>
    <rPh sb="6" eb="9">
      <t>コウツウヒ</t>
    </rPh>
    <phoneticPr fontId="23"/>
  </si>
  <si>
    <t>補助対象総額（宿泊費）</t>
    <rPh sb="0" eb="4">
      <t>ホジョタイショウ</t>
    </rPh>
    <rPh sb="4" eb="5">
      <t>ソウ</t>
    </rPh>
    <rPh sb="5" eb="6">
      <t>ガク</t>
    </rPh>
    <rPh sb="7" eb="10">
      <t>シュクハクヒ</t>
    </rPh>
    <phoneticPr fontId="23"/>
  </si>
  <si>
    <t>補助対象額（宿泊費）</t>
    <rPh sb="0" eb="4">
      <t>ホジョタイショウ</t>
    </rPh>
    <rPh sb="4" eb="5">
      <t>ガク</t>
    </rPh>
    <rPh sb="6" eb="9">
      <t>シュクハクヒ</t>
    </rPh>
    <phoneticPr fontId="23"/>
  </si>
  <si>
    <t>補助対象事業実績額</t>
    <rPh sb="0" eb="2">
      <t>ホジョ</t>
    </rPh>
    <rPh sb="2" eb="4">
      <t>タイショウ</t>
    </rPh>
    <rPh sb="4" eb="6">
      <t>ジギョウ</t>
    </rPh>
    <rPh sb="6" eb="8">
      <t>ジッセキ</t>
    </rPh>
    <rPh sb="8" eb="9">
      <t>ガク</t>
    </rPh>
    <phoneticPr fontId="23"/>
  </si>
  <si>
    <t>【内訳】</t>
    <phoneticPr fontId="15"/>
  </si>
  <si>
    <t>別紙実績書のとおり</t>
    <rPh sb="0" eb="2">
      <t>ベッシ</t>
    </rPh>
    <rPh sb="2" eb="4">
      <t>ジッセキ</t>
    </rPh>
    <rPh sb="4" eb="5">
      <t>ショ</t>
    </rPh>
    <phoneticPr fontId="15"/>
  </si>
  <si>
    <t>事業計画額</t>
    <rPh sb="0" eb="5">
      <t>ジギョウケイカクガク</t>
    </rPh>
    <phoneticPr fontId="23"/>
  </si>
  <si>
    <t xml:space="preserve">※中学校体育連盟の主催するものまたは中学校体育連盟に準ずると認められるもの。
※補助対象人員は、大会要項等に定められているチーム編成人員以内とする。
</t>
  </si>
  <si>
    <t>※振込先</t>
    <rPh sb="1" eb="4">
      <t>フリコミサキ</t>
    </rPh>
    <phoneticPr fontId="15"/>
  </si>
  <si>
    <t>円　　（Ｆ）</t>
    <rPh sb="0" eb="1">
      <t>エン</t>
    </rPh>
    <phoneticPr fontId="23"/>
  </si>
  <si>
    <t>利用会社</t>
    <rPh sb="0" eb="4">
      <t>リヨウカイシャ</t>
    </rPh>
    <phoneticPr fontId="15"/>
  </si>
  <si>
    <t>円　　（Ｇ）</t>
    <rPh sb="0" eb="1">
      <t>エン</t>
    </rPh>
    <phoneticPr fontId="23"/>
  </si>
  <si>
    <t>人　</t>
    <rPh sb="0" eb="1">
      <t>ヒト</t>
    </rPh>
    <phoneticPr fontId="23"/>
  </si>
  <si>
    <t>申請方法</t>
    <rPh sb="0" eb="4">
      <t>シンセイホウホウ</t>
    </rPh>
    <phoneticPr fontId="15"/>
  </si>
  <si>
    <t>個人</t>
    <rPh sb="0" eb="2">
      <t>コジン</t>
    </rPh>
    <phoneticPr fontId="15"/>
  </si>
  <si>
    <t>チーム</t>
    <phoneticPr fontId="15"/>
  </si>
  <si>
    <t>※中学校体育連盟の主催するものまたは中学校体育連盟に準ずると認められるもの。
※補助対象人員は、大会要項等に定められているチーム編成人員以内とする。</t>
    <phoneticPr fontId="15"/>
  </si>
  <si>
    <t>連絡先：</t>
    <rPh sb="0" eb="3">
      <t>レンラクサキ</t>
    </rPh>
    <phoneticPr fontId="15"/>
  </si>
  <si>
    <t>氏名</t>
    <rPh sb="0" eb="2">
      <t>シメイ</t>
    </rPh>
    <phoneticPr fontId="15"/>
  </si>
  <si>
    <t>電話番号</t>
    <rPh sb="0" eb="4">
      <t>デンワバンゴウ</t>
    </rPh>
    <phoneticPr fontId="15"/>
  </si>
  <si>
    <t>（日中連絡のつく電話番号）</t>
    <rPh sb="1" eb="3">
      <t>ニッチュウ</t>
    </rPh>
    <rPh sb="3" eb="5">
      <t>レンラク</t>
    </rPh>
    <rPh sb="8" eb="10">
      <t>デンワ</t>
    </rPh>
    <rPh sb="10" eb="12">
      <t>バンゴウ</t>
    </rPh>
    <phoneticPr fontId="15"/>
  </si>
  <si>
    <t>円　　（Ｈ）</t>
    <rPh sb="0" eb="1">
      <t>エン</t>
    </rPh>
    <phoneticPr fontId="23"/>
  </si>
  <si>
    <t>※（Ｂ）×補助対象人数</t>
    <rPh sb="5" eb="11">
      <t>ホジョタイショウニンズウ</t>
    </rPh>
    <phoneticPr fontId="23"/>
  </si>
  <si>
    <t>チーム名</t>
    <rPh sb="3" eb="4">
      <t>メイ</t>
    </rPh>
    <phoneticPr fontId="15"/>
  </si>
  <si>
    <t>連絡先℡</t>
    <rPh sb="0" eb="3">
      <t>レンラクサキ</t>
    </rPh>
    <phoneticPr fontId="15"/>
  </si>
  <si>
    <r>
      <rPr>
        <sz val="10"/>
        <rFont val="ＭＳ ゴシック"/>
        <family val="3"/>
        <charset val="128"/>
      </rPr>
      <t>（　　　　　　　　　</t>
    </r>
    <r>
      <rPr>
        <sz val="10"/>
        <color rgb="FFFF0000"/>
        <rFont val="ＭＳ ゴシック"/>
        <family val="3"/>
        <charset val="128"/>
      </rPr>
      <t xml:space="preserve"> </t>
    </r>
    <r>
      <rPr>
        <sz val="10"/>
        <rFont val="ＭＳ ゴシック"/>
        <family val="3"/>
        <charset val="128"/>
      </rPr>
      <t>）</t>
    </r>
    <phoneticPr fontId="23"/>
  </si>
  <si>
    <t>円　　（Ａ）　※領収書の写しを添付</t>
    <rPh sb="0" eb="1">
      <t>エン</t>
    </rPh>
    <phoneticPr fontId="23"/>
  </si>
  <si>
    <t>円　　（Ａ）　※領収書の写しを添付</t>
    <rPh sb="0" eb="1">
      <t>エン</t>
    </rPh>
    <rPh sb="8" eb="11">
      <t>リョウシュウショ</t>
    </rPh>
    <rPh sb="12" eb="13">
      <t>ウツ</t>
    </rPh>
    <rPh sb="15" eb="17">
      <t>テンプ</t>
    </rPh>
    <phoneticPr fontId="23"/>
  </si>
  <si>
    <t>￥</t>
  </si>
  <si>
    <t>円　（Ｅ）</t>
    <rPh sb="0" eb="1">
      <t>エン</t>
    </rPh>
    <phoneticPr fontId="23"/>
  </si>
  <si>
    <t>補助対象事業実績額</t>
    <phoneticPr fontId="15"/>
  </si>
  <si>
    <t>担当者名</t>
    <rPh sb="0" eb="2">
      <t>タントウ</t>
    </rPh>
    <rPh sb="2" eb="3">
      <t>メイ</t>
    </rPh>
    <phoneticPr fontId="15"/>
  </si>
  <si>
    <t>参加者氏名</t>
    <rPh sb="0" eb="3">
      <t>サンカシャ</t>
    </rPh>
    <rPh sb="3" eb="5">
      <t>シメイ</t>
    </rPh>
    <phoneticPr fontId="15"/>
  </si>
  <si>
    <t>備考</t>
    <rPh sb="0" eb="2">
      <t>ビコウ</t>
    </rPh>
    <phoneticPr fontId="15"/>
  </si>
  <si>
    <t>※バス借上げ料金（Ａ）／実乗車人数（円未満切り捨て）</t>
    <rPh sb="3" eb="5">
      <t>カリア</t>
    </rPh>
    <rPh sb="6" eb="8">
      <t>リョウキン</t>
    </rPh>
    <rPh sb="12" eb="13">
      <t>ジツ</t>
    </rPh>
    <rPh sb="13" eb="15">
      <t>ジョウシャ</t>
    </rPh>
    <rPh sb="15" eb="17">
      <t>ニンズウ</t>
    </rPh>
    <rPh sb="18" eb="19">
      <t>エン</t>
    </rPh>
    <rPh sb="19" eb="21">
      <t>ミマン</t>
    </rPh>
    <rPh sb="21" eb="22">
      <t>キ</t>
    </rPh>
    <rPh sb="23" eb="24">
      <t>ス</t>
    </rPh>
    <phoneticPr fontId="23"/>
  </si>
  <si>
    <t>※バス借上げ料金</t>
    <rPh sb="3" eb="5">
      <t>カリア</t>
    </rPh>
    <rPh sb="6" eb="8">
      <t>リョウキン</t>
    </rPh>
    <phoneticPr fontId="23"/>
  </si>
  <si>
    <t>※補助対象事業実績額（Ａ）／実乗車人数（円未満切り捨て）</t>
    <rPh sb="1" eb="3">
      <t>ホジョ</t>
    </rPh>
    <rPh sb="3" eb="5">
      <t>タイショウ</t>
    </rPh>
    <rPh sb="5" eb="7">
      <t>ジギョウ</t>
    </rPh>
    <rPh sb="7" eb="9">
      <t>ジッセキ</t>
    </rPh>
    <rPh sb="9" eb="10">
      <t>ガク</t>
    </rPh>
    <rPh sb="14" eb="15">
      <t>ジツ</t>
    </rPh>
    <rPh sb="15" eb="17">
      <t>ジョウシャ</t>
    </rPh>
    <rPh sb="17" eb="19">
      <t>ニンズウ</t>
    </rPh>
    <rPh sb="20" eb="21">
      <t>エン</t>
    </rPh>
    <rPh sb="21" eb="23">
      <t>ミマン</t>
    </rPh>
    <rPh sb="23" eb="24">
      <t>キ</t>
    </rPh>
    <rPh sb="25" eb="26">
      <t>ス</t>
    </rPh>
    <phoneticPr fontId="23"/>
  </si>
  <si>
    <t>大会出場者名簿</t>
    <rPh sb="0" eb="7">
      <t>タイカイシュツジョウシャメイボ</t>
    </rPh>
    <phoneticPr fontId="15"/>
  </si>
  <si>
    <t>バス乗車名簿</t>
    <rPh sb="2" eb="4">
      <t>ジョウシャ</t>
    </rPh>
    <rPh sb="4" eb="6">
      <t>メイボ</t>
    </rPh>
    <phoneticPr fontId="15"/>
  </si>
  <si>
    <t>備考（補助対象者/監督/コーチ等）</t>
    <rPh sb="0" eb="2">
      <t>ビコウ</t>
    </rPh>
    <rPh sb="3" eb="8">
      <t>ホジョタイショウシャ</t>
    </rPh>
    <rPh sb="9" eb="11">
      <t>カントク</t>
    </rPh>
    <rPh sb="15" eb="16">
      <t>トウ</t>
    </rPh>
    <phoneticPr fontId="15"/>
  </si>
  <si>
    <t>井原市立　　　　中学校長　殿</t>
    <rPh sb="0" eb="4">
      <t>イバラシリツ</t>
    </rPh>
    <rPh sb="8" eb="12">
      <t>チュウガッコウチョウ</t>
    </rPh>
    <rPh sb="13" eb="14">
      <t>ドノ</t>
    </rPh>
    <phoneticPr fontId="15"/>
  </si>
  <si>
    <r>
      <t>（　　　</t>
    </r>
    <r>
      <rPr>
        <b/>
        <sz val="11"/>
        <rFont val="ＭＳ Ｐゴシック"/>
        <family val="3"/>
        <charset val="128"/>
      </rPr>
      <t>　　　　　　　　　　　　　　　　　</t>
    </r>
    <r>
      <rPr>
        <sz val="11"/>
        <rFont val="ＭＳ Ｐゴシック"/>
        <family val="3"/>
        <charset val="128"/>
      </rPr>
      <t>）</t>
    </r>
    <phoneticPr fontId="15"/>
  </si>
  <si>
    <t>令和　　年　　月　　日</t>
    <rPh sb="0" eb="2">
      <t>レイワ</t>
    </rPh>
    <rPh sb="4" eb="5">
      <t>ネン</t>
    </rPh>
    <rPh sb="7" eb="8">
      <t>ガツ</t>
    </rPh>
    <rPh sb="10" eb="11">
      <t>ニチ</t>
    </rPh>
    <phoneticPr fontId="15"/>
  </si>
  <si>
    <r>
      <t>（　</t>
    </r>
    <r>
      <rPr>
        <b/>
        <sz val="10"/>
        <rFont val="ＭＳ ゴシック"/>
        <family val="3"/>
        <charset val="128"/>
      </rPr>
      <t>　　　　　</t>
    </r>
    <r>
      <rPr>
        <sz val="10"/>
        <rFont val="ＭＳ ゴシック"/>
        <family val="3"/>
        <charset val="128"/>
      </rPr>
      <t>　 ）</t>
    </r>
    <phoneticPr fontId="23"/>
  </si>
  <si>
    <t>令和　　年　　月　　日</t>
    <rPh sb="0" eb="2">
      <t>レイワ</t>
    </rPh>
    <rPh sb="4" eb="5">
      <t>トシ</t>
    </rPh>
    <rPh sb="7" eb="8">
      <t>ツキ</t>
    </rPh>
    <rPh sb="10" eb="11">
      <t>ヒ</t>
    </rPh>
    <phoneticPr fontId="15"/>
  </si>
  <si>
    <t>　令和　年　　月　　日付け、井原市指令教総第　　号で交付決定通知のあった下記事業について、井原市補助金交付規定第７条の規定により、次のとおり報告します。</t>
    <rPh sb="1" eb="3">
      <t>レイワ</t>
    </rPh>
    <rPh sb="14" eb="17">
      <t>イバラシ</t>
    </rPh>
    <rPh sb="17" eb="19">
      <t>シレイ</t>
    </rPh>
    <rPh sb="19" eb="21">
      <t>キョウソウ</t>
    </rPh>
    <rPh sb="36" eb="40">
      <t>カキジギョウ</t>
    </rPh>
    <rPh sb="48" eb="51">
      <t>ホジョキン</t>
    </rPh>
    <rPh sb="51" eb="55">
      <t>コウフキテイ</t>
    </rPh>
    <phoneticPr fontId="15"/>
  </si>
  <si>
    <t>（　　　　　　　　 ）</t>
    <phoneticPr fontId="23"/>
  </si>
  <si>
    <r>
      <t>（　　　</t>
    </r>
    <r>
      <rPr>
        <b/>
        <sz val="10"/>
        <rFont val="ＭＳ ゴシック"/>
        <family val="3"/>
        <charset val="128"/>
      </rPr>
      <t>　　　　</t>
    </r>
    <r>
      <rPr>
        <sz val="10"/>
        <rFont val="ＭＳ ゴシック"/>
        <family val="3"/>
        <charset val="128"/>
      </rPr>
      <t>　　　）</t>
    </r>
    <phoneticPr fontId="23"/>
  </si>
  <si>
    <t>住所</t>
    <rPh sb="0" eb="2">
      <t>ジュウショ</t>
    </rPh>
    <phoneticPr fontId="15"/>
  </si>
  <si>
    <t>井原市選手派遣費補助金事業計画書（貸切バス利用）</t>
    <rPh sb="0" eb="8">
      <t>イバラシセンシュハケンヒ</t>
    </rPh>
    <rPh sb="8" eb="11">
      <t>ホジョキン</t>
    </rPh>
    <rPh sb="11" eb="13">
      <t>ジギョウ</t>
    </rPh>
    <rPh sb="13" eb="16">
      <t>ケイカクショ</t>
    </rPh>
    <rPh sb="17" eb="19">
      <t>カシキリ</t>
    </rPh>
    <rPh sb="21" eb="23">
      <t>リヨウ</t>
    </rPh>
    <phoneticPr fontId="23"/>
  </si>
  <si>
    <t>井原市選手派遣費補助金事業計画書（公共交通機関利用）</t>
    <rPh sb="0" eb="8">
      <t>イバラシセンシュハケンヒ</t>
    </rPh>
    <rPh sb="8" eb="11">
      <t>ホジョキン</t>
    </rPh>
    <rPh sb="11" eb="13">
      <t>ジギョウ</t>
    </rPh>
    <rPh sb="13" eb="16">
      <t>ケイカクショ</t>
    </rPh>
    <rPh sb="17" eb="23">
      <t>コウキョウコウツウキカン</t>
    </rPh>
    <rPh sb="23" eb="25">
      <t>リヨウ</t>
    </rPh>
    <phoneticPr fontId="23"/>
  </si>
  <si>
    <t>井原市選手派遣費補助金事業実績書（貸切バス利用）</t>
    <rPh sb="0" eb="8">
      <t>イバラシセンシュハケンヒ</t>
    </rPh>
    <rPh sb="8" eb="11">
      <t>ホジョキン</t>
    </rPh>
    <rPh sb="11" eb="13">
      <t>ジギョウ</t>
    </rPh>
    <rPh sb="13" eb="15">
      <t>ジッセキ</t>
    </rPh>
    <rPh sb="15" eb="16">
      <t>ショ</t>
    </rPh>
    <rPh sb="17" eb="19">
      <t>カシキリ</t>
    </rPh>
    <rPh sb="21" eb="23">
      <t>リヨウ</t>
    </rPh>
    <phoneticPr fontId="23"/>
  </si>
  <si>
    <t>井原市選手派遣費補助金事業実績書（公共交通機関利用）</t>
    <rPh sb="0" eb="8">
      <t>イバラシセンシュハケンヒ</t>
    </rPh>
    <rPh sb="8" eb="11">
      <t>ホジョキン</t>
    </rPh>
    <rPh sb="11" eb="13">
      <t>ジギョウ</t>
    </rPh>
    <rPh sb="13" eb="15">
      <t>ジッセキ</t>
    </rPh>
    <rPh sb="15" eb="16">
      <t>ショ</t>
    </rPh>
    <rPh sb="17" eb="23">
      <t>コウキョウコウツウキカン</t>
    </rPh>
    <rPh sb="23" eb="25">
      <t>リヨウ</t>
    </rPh>
    <phoneticPr fontId="23"/>
  </si>
  <si>
    <t>１泊目</t>
    <rPh sb="1" eb="3">
      <t>ハクメ</t>
    </rPh>
    <phoneticPr fontId="15"/>
  </si>
  <si>
    <t>２泊目</t>
    <rPh sb="1" eb="3">
      <t>ハクメ</t>
    </rPh>
    <phoneticPr fontId="15"/>
  </si>
  <si>
    <t>３泊目</t>
    <rPh sb="1" eb="3">
      <t>ハクメ</t>
    </rPh>
    <phoneticPr fontId="15"/>
  </si>
  <si>
    <t>（Ｄ）　※領収書の写しを添付</t>
    <phoneticPr fontId="15"/>
  </si>
  <si>
    <t>円</t>
    <rPh sb="0" eb="1">
      <t>エン</t>
    </rPh>
    <phoneticPr fontId="23"/>
  </si>
  <si>
    <t>円</t>
    <phoneticPr fontId="15"/>
  </si>
  <si>
    <t>（Ｃ）　※領収書の写しを添付</t>
    <phoneticPr fontId="15"/>
  </si>
  <si>
    <t>１人あたりの宿泊額</t>
    <rPh sb="1" eb="2">
      <t>ヒト</t>
    </rPh>
    <rPh sb="6" eb="8">
      <t>シュクハク</t>
    </rPh>
    <rPh sb="8" eb="9">
      <t>ガク</t>
    </rPh>
    <phoneticPr fontId="23"/>
  </si>
  <si>
    <t>※（Ｃ）×宿泊人数</t>
    <rPh sb="5" eb="7">
      <t>シュクハク</t>
    </rPh>
    <rPh sb="7" eb="9">
      <t>ニンズウ</t>
    </rPh>
    <phoneticPr fontId="23"/>
  </si>
  <si>
    <t>※１泊ごと（Ｄ）と14,000円のいずれか低い額の合計×補助対象人数</t>
    <rPh sb="2" eb="3">
      <t>ハク</t>
    </rPh>
    <rPh sb="15" eb="16">
      <t>エン</t>
    </rPh>
    <rPh sb="21" eb="22">
      <t>ヒク</t>
    </rPh>
    <rPh sb="23" eb="24">
      <t>ガク</t>
    </rPh>
    <rPh sb="25" eb="27">
      <t>ゴウケイ</t>
    </rPh>
    <rPh sb="28" eb="34">
      <t>ホジョタイショウニンズウ</t>
    </rPh>
    <phoneticPr fontId="23"/>
  </si>
  <si>
    <t>※１泊ごと（Ｃ）と14,000円のいずれか低い額の合計×補助対象人数</t>
    <rPh sb="2" eb="3">
      <t>ハク</t>
    </rPh>
    <rPh sb="15" eb="16">
      <t>エン</t>
    </rPh>
    <rPh sb="21" eb="22">
      <t>ヒク</t>
    </rPh>
    <rPh sb="23" eb="24">
      <t>ガク</t>
    </rPh>
    <rPh sb="25" eb="27">
      <t>ゴウケイ</t>
    </rPh>
    <rPh sb="28" eb="34">
      <t>ホジョタイショウニンズウ</t>
    </rPh>
    <phoneticPr fontId="23"/>
  </si>
  <si>
    <t>合計</t>
    <rPh sb="0" eb="2">
      <t>ゴウケイ</t>
    </rPh>
    <phoneticPr fontId="15"/>
  </si>
  <si>
    <t>※事業にかかった総額＝（Ａ）+（Ｅ）</t>
    <rPh sb="1" eb="3">
      <t>ジギョウ</t>
    </rPh>
    <rPh sb="8" eb="10">
      <t>ソウガク</t>
    </rPh>
    <phoneticPr fontId="15"/>
  </si>
  <si>
    <t>※（Ｃ）+（Ｆ）（千円未満切り捨て）</t>
    <phoneticPr fontId="15"/>
  </si>
  <si>
    <t>円　　（Ｉ）</t>
    <rPh sb="0" eb="1">
      <t>エン</t>
    </rPh>
    <phoneticPr fontId="23"/>
  </si>
  <si>
    <t>宿泊費合計（補助対象外含む）</t>
    <rPh sb="0" eb="3">
      <t>シュクハクヒ</t>
    </rPh>
    <rPh sb="3" eb="5">
      <t>ゴウケイ</t>
    </rPh>
    <phoneticPr fontId="15"/>
  </si>
  <si>
    <t>×</t>
    <phoneticPr fontId="15"/>
  </si>
  <si>
    <t>※事業にかかった総額＝（Ｂ）+（Ｄ）</t>
    <rPh sb="1" eb="3">
      <t>ジギョウ</t>
    </rPh>
    <rPh sb="8" eb="10">
      <t>ソウガク</t>
    </rPh>
    <phoneticPr fontId="15"/>
  </si>
  <si>
    <t>※（Ｂ）+（Ｅ）（千円未満切り捨て）</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</si>
</sst>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quot;円&quot;"/>
    <numFmt numFmtId="177" formatCode="0_);[Red]\(0\)"/>
    <numFmt numFmtId="178" formatCode="#,###"/>
    <numFmt numFmtId="179" formatCode="#"/>
    <numFmt numFmtId="180" formatCode="[$-411]ge\.m\.d;@"/>
    <numFmt numFmtId="181" formatCode="#,###&quot;円（E）&quot;"/>
    <numFmt numFmtId="182" formatCode="\×#&quot; 人 &quot;&quot;＝&quot;"/>
    <numFmt numFmtId="183" formatCode="#&quot;人&quot;\="/>
    <numFmt numFmtId="184" formatCode="#,###&quot;円（Ｄ）&quot;"/>
  </numFmts>
  <fonts count="47">
    <font>
      <sz val="11"/>
      <name val="ＭＳ Ｐゴシック"/>
      <family val="3"/>
      <charset val="128"/>
    </font>
    <font>
      <sz val="11"/>
      <color theme="1"/>
      <name val="游ゴシック"/>
      <family val="2"/>
      <charset val="128"/>
      <scheme val="minor"/>
    </font>
    <font>
      <b/>
      <sz val="11"/>
      <name val="ＭＳ Ｐゴシック"/>
      <family val="3"/>
      <charset val="128"/>
    </font>
    <font>
      <i/>
      <sz val="11"/>
      <name val="ＭＳ Ｐゴシック"/>
      <family val="3"/>
      <charset val="128"/>
    </font>
    <font>
      <sz val="11"/>
      <color indexed="8"/>
      <name val="ＭＳ Ｐゴシック"/>
      <family val="3"/>
      <charset val="128"/>
    </font>
    <font>
      <sz val="11"/>
      <color indexed="9"/>
      <name val="ＭＳ Ｐゴシック"/>
      <family val="3"/>
      <charset val="128"/>
    </font>
    <font>
      <b/>
      <sz val="18"/>
      <name val="ＭＳ Ｐゴシック"/>
      <family val="3"/>
      <charset val="128"/>
    </font>
    <font>
      <b/>
      <sz val="11"/>
      <color indexed="9"/>
      <name val="ＭＳ Ｐゴシック"/>
      <family val="3"/>
      <charset val="128"/>
    </font>
    <font>
      <b/>
      <sz val="15"/>
      <name val="ＭＳ Ｐゴシック"/>
      <family val="3"/>
      <charset val="128"/>
    </font>
    <font>
      <b/>
      <sz val="13"/>
      <name val="ＭＳ Ｐゴシック"/>
      <family val="3"/>
      <charset val="128"/>
    </font>
    <font>
      <sz val="11"/>
      <color indexed="10"/>
      <name val="ＭＳ Ｐゴシック"/>
      <family val="3"/>
      <charset val="128"/>
    </font>
    <font>
      <b/>
      <sz val="11"/>
      <color indexed="8"/>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sz val="6"/>
      <name val="ＭＳ Ｐゴシック"/>
      <family val="3"/>
      <charset val="128"/>
    </font>
    <font>
      <sz val="10.5"/>
      <name val="ＭＳ Ｐゴシック"/>
      <family val="3"/>
      <charset val="128"/>
    </font>
    <font>
      <sz val="12"/>
      <name val="ＭＳ 明朝"/>
      <family val="1"/>
      <charset val="128"/>
    </font>
    <font>
      <sz val="12"/>
      <name val="ＭＳ ゴシック"/>
      <family val="3"/>
      <charset val="128"/>
    </font>
    <font>
      <sz val="11"/>
      <name val="ＭＳ ゴシック"/>
      <family val="3"/>
      <charset val="128"/>
    </font>
    <font>
      <sz val="11"/>
      <color theme="1"/>
      <name val="ＭＳ ゴシック"/>
      <family val="3"/>
      <charset val="128"/>
    </font>
    <font>
      <sz val="6"/>
      <name val="游ゴシック"/>
      <family val="2"/>
      <charset val="128"/>
      <scheme val="minor"/>
    </font>
    <font>
      <b/>
      <sz val="16"/>
      <color theme="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
      <u/>
      <sz val="11"/>
      <color theme="1"/>
      <name val="ＭＳ ゴシック"/>
      <family val="3"/>
      <charset val="128"/>
    </font>
    <font>
      <sz val="24"/>
      <name val="ＭＳ 明朝"/>
      <family val="1"/>
      <charset val="128"/>
    </font>
    <font>
      <sz val="14"/>
      <name val="ＭＳ 明朝"/>
      <family val="1"/>
      <charset val="128"/>
    </font>
    <font>
      <sz val="9"/>
      <color indexed="81"/>
      <name val="MS P ゴシック"/>
      <family val="3"/>
      <charset val="128"/>
    </font>
    <font>
      <b/>
      <sz val="9"/>
      <color indexed="81"/>
      <name val="MS P ゴシック"/>
      <family val="3"/>
      <charset val="128"/>
    </font>
    <font>
      <b/>
      <sz val="11"/>
      <name val="ＭＳ ゴシック"/>
      <family val="3"/>
      <charset val="128"/>
    </font>
    <font>
      <b/>
      <sz val="11"/>
      <color rgb="FFFF0000"/>
      <name val="ＭＳ ゴシック"/>
      <family val="3"/>
      <charset val="128"/>
    </font>
    <font>
      <b/>
      <sz val="11"/>
      <color indexed="10"/>
      <name val="ＭＳ ゴシック"/>
      <family val="3"/>
      <charset val="128"/>
    </font>
    <font>
      <u val="double"/>
      <sz val="9"/>
      <color indexed="81"/>
      <name val="MS P ゴシック"/>
      <family val="3"/>
      <charset val="128"/>
    </font>
    <font>
      <b/>
      <sz val="12"/>
      <color rgb="FFFF0000"/>
      <name val="ＭＳ ゴシック"/>
      <family val="3"/>
      <charset val="128"/>
    </font>
    <font>
      <b/>
      <sz val="12"/>
      <name val="ＭＳ ゴシック"/>
      <family val="3"/>
      <charset val="128"/>
    </font>
    <font>
      <sz val="11"/>
      <color rgb="FFFF0000"/>
      <name val="ＭＳ Ｐゴシック"/>
      <family val="3"/>
      <charset val="128"/>
    </font>
    <font>
      <b/>
      <sz val="16"/>
      <name val="ＭＳ ゴシック"/>
      <family val="3"/>
      <charset val="128"/>
    </font>
    <font>
      <b/>
      <sz val="10"/>
      <name val="ＭＳ ゴシック"/>
      <family val="3"/>
      <charset val="128"/>
    </font>
    <font>
      <b/>
      <sz val="12"/>
      <name val="ＭＳ 明朝"/>
      <family val="1"/>
      <charset val="128"/>
    </font>
    <font>
      <b/>
      <sz val="11"/>
      <color rgb="FFFF0000"/>
      <name val="ＭＳ Ｐゴシック"/>
      <family val="3"/>
      <charset val="128"/>
    </font>
    <font>
      <b/>
      <sz val="11"/>
      <color theme="1"/>
      <name val="ＭＳ ゴシック"/>
      <family val="3"/>
      <charset val="128"/>
    </font>
    <font>
      <sz val="11"/>
      <color rgb="FFFF0000"/>
      <name val="ＭＳ ゴシック"/>
      <family val="3"/>
      <charset val="128"/>
    </font>
    <font>
      <sz val="10.5"/>
      <name val="ＭＳ 明朝"/>
      <family val="1"/>
      <charset val="128"/>
    </font>
  </fonts>
  <fills count="17">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31"/>
        <bgColor indexed="64"/>
      </patternFill>
    </fill>
    <fill>
      <patternFill patternType="solid">
        <fgColor indexed="22"/>
        <bgColor indexed="64"/>
      </patternFill>
    </fill>
    <fill>
      <patternFill patternType="solid">
        <fgColor indexed="42"/>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54"/>
        <bgColor indexed="64"/>
      </patternFill>
    </fill>
    <fill>
      <patternFill patternType="solid">
        <fgColor indexed="25"/>
        <bgColor indexed="64"/>
      </patternFill>
    </fill>
    <fill>
      <patternFill patternType="solid">
        <fgColor indexed="55"/>
        <bgColor indexed="64"/>
      </patternFill>
    </fill>
    <fill>
      <patternFill patternType="solid">
        <fgColor indexed="49"/>
        <bgColor indexed="64"/>
      </patternFill>
    </fill>
    <fill>
      <patternFill patternType="solid">
        <fgColor indexed="43"/>
        <bgColor indexed="64"/>
      </patternFill>
    </fill>
    <fill>
      <patternFill patternType="solid">
        <fgColor indexed="45"/>
        <bgColor indexed="64"/>
      </patternFill>
    </fill>
    <fill>
      <patternFill patternType="solid">
        <fgColor indexed="9"/>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54"/>
      </bottom>
      <diagonal/>
    </border>
    <border>
      <left/>
      <right/>
      <top/>
      <bottom style="thick">
        <color indexed="44"/>
      </bottom>
      <diagonal/>
    </border>
    <border>
      <left/>
      <right/>
      <top/>
      <bottom style="medium">
        <color indexed="44"/>
      </bottom>
      <diagonal/>
    </border>
    <border>
      <left/>
      <right/>
      <top style="thin">
        <color indexed="54"/>
      </top>
      <bottom style="double">
        <color indexed="54"/>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hair">
        <color indexed="64"/>
      </top>
      <bottom style="hair">
        <color indexed="64"/>
      </bottom>
      <diagonal/>
    </border>
    <border>
      <left style="medium">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top style="thin">
        <color indexed="8"/>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style="thin">
        <color indexed="64"/>
      </left>
      <right/>
      <top/>
      <bottom style="thin">
        <color indexed="8"/>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6">
    <xf numFmtId="0" fontId="0" fillId="0" borderId="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2" borderId="0" applyNumberFormat="0" applyBorder="0" applyProtection="0">
      <alignment vertical="center"/>
    </xf>
    <xf numFmtId="0" fontId="4" fillId="3" borderId="0" applyNumberFormat="0" applyBorder="0" applyProtection="0">
      <alignment vertical="center"/>
    </xf>
    <xf numFmtId="0" fontId="4" fillId="4" borderId="0" applyNumberFormat="0" applyBorder="0" applyProtection="0">
      <alignment vertical="center"/>
    </xf>
    <xf numFmtId="0" fontId="4" fillId="5" borderId="0" applyNumberFormat="0" applyBorder="0" applyProtection="0">
      <alignment vertical="center"/>
    </xf>
    <xf numFmtId="0" fontId="4" fillId="6" borderId="0" applyNumberFormat="0" applyBorder="0" applyProtection="0">
      <alignment vertical="center"/>
    </xf>
    <xf numFmtId="0" fontId="4" fillId="5" borderId="0" applyNumberFormat="0" applyBorder="0" applyProtection="0">
      <alignment vertical="center"/>
    </xf>
    <xf numFmtId="0" fontId="4" fillId="4" borderId="0" applyNumberFormat="0" applyBorder="0" applyProtection="0">
      <alignment vertical="center"/>
    </xf>
    <xf numFmtId="0" fontId="4" fillId="7" borderId="0" applyNumberFormat="0" applyBorder="0" applyProtection="0">
      <alignment vertical="center"/>
    </xf>
    <xf numFmtId="0" fontId="5" fillId="8" borderId="0" applyNumberFormat="0" applyBorder="0" applyProtection="0">
      <alignment vertical="center"/>
    </xf>
    <xf numFmtId="0" fontId="5" fillId="9" borderId="0" applyNumberFormat="0" applyBorder="0" applyProtection="0">
      <alignment vertical="center"/>
    </xf>
    <xf numFmtId="0" fontId="5" fillId="5" borderId="0" applyNumberFormat="0" applyBorder="0" applyProtection="0">
      <alignment vertical="center"/>
    </xf>
    <xf numFmtId="0" fontId="5" fillId="5" borderId="0" applyNumberFormat="0" applyBorder="0" applyProtection="0">
      <alignment vertical="center"/>
    </xf>
    <xf numFmtId="0" fontId="5" fillId="8" borderId="0" applyNumberFormat="0" applyBorder="0" applyProtection="0">
      <alignment vertical="center"/>
    </xf>
    <xf numFmtId="0" fontId="5" fillId="7" borderId="0" applyNumberFormat="0" applyBorder="0" applyProtection="0">
      <alignment vertical="center"/>
    </xf>
    <xf numFmtId="0" fontId="5" fillId="10" borderId="0" applyNumberFormat="0" applyBorder="0" applyProtection="0">
      <alignment vertical="center"/>
    </xf>
    <xf numFmtId="0" fontId="5" fillId="11" borderId="0" applyNumberFormat="0" applyBorder="0" applyProtection="0">
      <alignment vertical="center"/>
    </xf>
    <xf numFmtId="0" fontId="5" fillId="12" borderId="0" applyNumberFormat="0" applyBorder="0" applyProtection="0">
      <alignment vertical="center"/>
    </xf>
    <xf numFmtId="0" fontId="5" fillId="10" borderId="0" applyNumberFormat="0" applyBorder="0" applyProtection="0">
      <alignment vertical="center"/>
    </xf>
    <xf numFmtId="0" fontId="5" fillId="13" borderId="0" applyNumberFormat="0" applyBorder="0" applyProtection="0">
      <alignment vertical="center"/>
    </xf>
    <xf numFmtId="0" fontId="5" fillId="9" borderId="0" applyNumberFormat="0" applyBorder="0" applyProtection="0">
      <alignment vertical="center"/>
    </xf>
    <xf numFmtId="0" fontId="6" fillId="0" borderId="0" applyNumberFormat="0" applyFill="0" applyBorder="0" applyProtection="0">
      <alignment vertical="center"/>
    </xf>
    <xf numFmtId="0" fontId="7" fillId="12" borderId="1" applyNumberFormat="0" applyProtection="0">
      <alignment vertical="center"/>
    </xf>
    <xf numFmtId="0" fontId="16" fillId="14" borderId="0" applyNumberFormat="0" applyBorder="0" applyProtection="0">
      <alignment vertical="center"/>
    </xf>
    <xf numFmtId="0" fontId="16" fillId="3" borderId="2" applyNumberFormat="0" applyProtection="0">
      <alignment vertical="center"/>
    </xf>
    <xf numFmtId="0" fontId="16" fillId="0" borderId="3" applyNumberFormat="0" applyFill="0" applyProtection="0">
      <alignment vertical="center"/>
    </xf>
    <xf numFmtId="0" fontId="16" fillId="15" borderId="0" applyNumberFormat="0" applyBorder="0" applyProtection="0">
      <alignment vertical="center"/>
    </xf>
    <xf numFmtId="0" fontId="2" fillId="16" borderId="4" applyNumberFormat="0" applyProtection="0">
      <alignment vertical="center"/>
    </xf>
    <xf numFmtId="0" fontId="10" fillId="0" borderId="0" applyNumberFormat="0" applyFill="0" applyBorder="0" applyProtection="0">
      <alignment vertical="center"/>
    </xf>
    <xf numFmtId="0" fontId="8" fillId="0" borderId="5" applyNumberFormat="0" applyFill="0" applyProtection="0">
      <alignment vertical="center"/>
    </xf>
    <xf numFmtId="0" fontId="9" fillId="0" borderId="6" applyNumberFormat="0" applyFill="0" applyProtection="0">
      <alignment vertical="center"/>
    </xf>
    <xf numFmtId="0" fontId="2" fillId="0" borderId="7" applyNumberFormat="0" applyFill="0" applyProtection="0">
      <alignment vertical="center"/>
    </xf>
    <xf numFmtId="0" fontId="2" fillId="0" borderId="0" applyNumberFormat="0" applyFill="0" applyBorder="0" applyProtection="0">
      <alignment vertical="center"/>
    </xf>
    <xf numFmtId="0" fontId="11" fillId="0" borderId="8" applyNumberFormat="0" applyFill="0" applyProtection="0">
      <alignment vertical="center"/>
    </xf>
    <xf numFmtId="0" fontId="2" fillId="16" borderId="9" applyNumberFormat="0" applyProtection="0">
      <alignment vertical="center"/>
    </xf>
    <xf numFmtId="0" fontId="3" fillId="0" borderId="0" applyNumberFormat="0" applyFill="0" applyBorder="0" applyProtection="0">
      <alignment vertical="center"/>
    </xf>
    <xf numFmtId="0" fontId="16" fillId="7" borderId="4" applyNumberFormat="0" applyProtection="0">
      <alignment vertical="center"/>
    </xf>
    <xf numFmtId="0" fontId="16" fillId="6" borderId="0" applyNumberFormat="0" applyBorder="0" applyProtection="0">
      <alignment vertical="center"/>
    </xf>
    <xf numFmtId="38" fontId="16"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6" fillId="0" borderId="0" applyFont="0" applyFill="0" applyBorder="0" applyAlignment="0" applyProtection="0">
      <alignment vertical="center"/>
    </xf>
  </cellStyleXfs>
  <cellXfs count="529">
    <xf numFmtId="0" fontId="0" fillId="0" borderId="0" xfId="0" applyAlignment="1">
      <alignment vertical="center"/>
    </xf>
    <xf numFmtId="0" fontId="0" fillId="0" borderId="10" xfId="0" applyFont="1" applyBorder="1" applyAlignment="1">
      <alignment horizontal="distributed" vertical="center"/>
    </xf>
    <xf numFmtId="0" fontId="0" fillId="0" borderId="13" xfId="0" applyFont="1" applyBorder="1" applyAlignment="1">
      <alignment horizontal="center" vertical="center" wrapText="1"/>
    </xf>
    <xf numFmtId="0" fontId="12" fillId="0" borderId="0" xfId="0" applyFont="1" applyBorder="1" applyAlignment="1">
      <alignment horizontal="center" vertical="top"/>
    </xf>
    <xf numFmtId="0" fontId="18" fillId="0" borderId="0" xfId="0" applyFont="1" applyBorder="1" applyAlignment="1">
      <alignment vertical="center"/>
    </xf>
    <xf numFmtId="0" fontId="18" fillId="0" borderId="0" xfId="0" applyFont="1" applyBorder="1" applyAlignment="1">
      <alignment horizontal="right" vertical="center"/>
    </xf>
    <xf numFmtId="0" fontId="18" fillId="0" borderId="17" xfId="0" applyFont="1" applyBorder="1" applyAlignment="1">
      <alignment horizontal="center" vertical="top"/>
    </xf>
    <xf numFmtId="0" fontId="14" fillId="0" borderId="0" xfId="0" applyFont="1">
      <alignment vertical="center"/>
    </xf>
    <xf numFmtId="0" fontId="19" fillId="0" borderId="0" xfId="0" applyFont="1">
      <alignment vertical="center"/>
    </xf>
    <xf numFmtId="0" fontId="20" fillId="0" borderId="0" xfId="0" applyFont="1">
      <alignment vertical="center"/>
    </xf>
    <xf numFmtId="0" fontId="19" fillId="0" borderId="23" xfId="0" applyFont="1" applyBorder="1">
      <alignment vertical="center"/>
    </xf>
    <xf numFmtId="0" fontId="19" fillId="0" borderId="24" xfId="0" applyFont="1" applyBorder="1">
      <alignment vertical="center"/>
    </xf>
    <xf numFmtId="0" fontId="19" fillId="0" borderId="25" xfId="0" applyFont="1" applyBorder="1">
      <alignment vertical="center"/>
    </xf>
    <xf numFmtId="0" fontId="19" fillId="0" borderId="26" xfId="0" applyFont="1" applyBorder="1">
      <alignment vertical="center"/>
    </xf>
    <xf numFmtId="0" fontId="19" fillId="0" borderId="0" xfId="0" applyFont="1" applyBorder="1">
      <alignment vertical="center"/>
    </xf>
    <xf numFmtId="0" fontId="19" fillId="0" borderId="27" xfId="0" applyFont="1" applyBorder="1">
      <alignment vertical="center"/>
    </xf>
    <xf numFmtId="0" fontId="19" fillId="0" borderId="28" xfId="0" applyFont="1" applyBorder="1">
      <alignment vertical="center"/>
    </xf>
    <xf numFmtId="0" fontId="19" fillId="0" borderId="29" xfId="0" applyFont="1" applyBorder="1">
      <alignment vertical="center"/>
    </xf>
    <xf numFmtId="0" fontId="19" fillId="0" borderId="40" xfId="0" applyFont="1" applyBorder="1" applyAlignment="1">
      <alignment vertical="distributed" textRotation="255" indent="2"/>
    </xf>
    <xf numFmtId="0" fontId="19" fillId="0" borderId="33" xfId="0" applyFont="1" applyBorder="1" applyAlignment="1">
      <alignment vertical="distributed" textRotation="255" indent="2"/>
    </xf>
    <xf numFmtId="0" fontId="19" fillId="0" borderId="26" xfId="0" applyFont="1" applyBorder="1" applyAlignment="1">
      <alignment vertical="distributed" textRotation="255" indent="2"/>
    </xf>
    <xf numFmtId="0" fontId="19" fillId="0" borderId="0" xfId="0" applyFont="1" applyBorder="1" applyAlignment="1">
      <alignment vertical="distributed" textRotation="255" indent="2"/>
    </xf>
    <xf numFmtId="0" fontId="19" fillId="0" borderId="41" xfId="0" applyFont="1" applyBorder="1" applyAlignment="1">
      <alignment vertical="distributed" textRotation="255" indent="2"/>
    </xf>
    <xf numFmtId="0" fontId="19" fillId="0" borderId="42" xfId="0" applyFont="1" applyBorder="1" applyAlignment="1">
      <alignment vertical="distributed" textRotation="255" indent="2"/>
    </xf>
    <xf numFmtId="0" fontId="19" fillId="0" borderId="42" xfId="0" applyFont="1" applyBorder="1">
      <alignment vertical="center"/>
    </xf>
    <xf numFmtId="0" fontId="19" fillId="0" borderId="43" xfId="0" applyFont="1" applyBorder="1">
      <alignment vertical="center"/>
    </xf>
    <xf numFmtId="0" fontId="20" fillId="0" borderId="0" xfId="0" applyFont="1" applyAlignment="1">
      <alignment horizontal="centerContinuous" vertical="center"/>
    </xf>
    <xf numFmtId="0" fontId="21" fillId="0" borderId="0" xfId="0" applyFont="1" applyAlignment="1">
      <alignment horizontal="centerContinuous" vertical="center"/>
    </xf>
    <xf numFmtId="0" fontId="21" fillId="0" borderId="0" xfId="0" applyFont="1">
      <alignment vertical="center"/>
    </xf>
    <xf numFmtId="0" fontId="20" fillId="0" borderId="0" xfId="0" applyFont="1" applyAlignment="1">
      <alignment vertical="center"/>
    </xf>
    <xf numFmtId="0" fontId="21" fillId="0" borderId="0" xfId="0" applyFont="1" applyBorder="1">
      <alignment vertical="center"/>
    </xf>
    <xf numFmtId="0" fontId="21" fillId="0" borderId="48" xfId="0" applyFont="1" applyBorder="1">
      <alignment vertical="center"/>
    </xf>
    <xf numFmtId="0" fontId="21" fillId="0" borderId="20" xfId="0" applyFont="1" applyBorder="1" applyAlignment="1">
      <alignment vertical="center"/>
    </xf>
    <xf numFmtId="0" fontId="21" fillId="0" borderId="21" xfId="0" applyFont="1" applyBorder="1" applyAlignment="1">
      <alignment vertical="center"/>
    </xf>
    <xf numFmtId="0" fontId="22" fillId="0" borderId="0" xfId="43" applyFont="1">
      <alignment vertical="center"/>
    </xf>
    <xf numFmtId="0" fontId="22" fillId="0" borderId="53" xfId="43" applyFont="1" applyBorder="1" applyAlignment="1">
      <alignment horizontal="left" vertical="center"/>
    </xf>
    <xf numFmtId="0" fontId="22" fillId="0" borderId="49" xfId="43" applyFont="1" applyBorder="1" applyAlignment="1">
      <alignment horizontal="left" vertical="center"/>
    </xf>
    <xf numFmtId="0" fontId="19" fillId="0" borderId="0" xfId="0" applyFont="1" applyBorder="1" applyAlignment="1">
      <alignment vertical="center"/>
    </xf>
    <xf numFmtId="0" fontId="19" fillId="0" borderId="41" xfId="0" applyFont="1" applyBorder="1">
      <alignment vertical="center"/>
    </xf>
    <xf numFmtId="0" fontId="19" fillId="0" borderId="27" xfId="0" applyFont="1" applyBorder="1" applyAlignment="1">
      <alignment vertical="center" wrapText="1"/>
    </xf>
    <xf numFmtId="0" fontId="20" fillId="0" borderId="0" xfId="0" applyFont="1" applyBorder="1">
      <alignment vertical="center"/>
    </xf>
    <xf numFmtId="0" fontId="19" fillId="0" borderId="42" xfId="0" applyFont="1" applyBorder="1" applyAlignment="1">
      <alignment horizontal="center" vertical="center"/>
    </xf>
    <xf numFmtId="0" fontId="19" fillId="0" borderId="24" xfId="0" applyFont="1" applyBorder="1" applyAlignment="1">
      <alignment horizontal="center" vertical="center"/>
    </xf>
    <xf numFmtId="0" fontId="24" fillId="0" borderId="0" xfId="43" applyFont="1" applyBorder="1" applyAlignment="1">
      <alignment horizontal="centerContinuous" vertical="center"/>
    </xf>
    <xf numFmtId="0" fontId="22" fillId="0" borderId="0" xfId="43" applyFont="1" applyBorder="1" applyAlignment="1">
      <alignment horizontal="centerContinuous" vertical="center"/>
    </xf>
    <xf numFmtId="0" fontId="20" fillId="0" borderId="0" xfId="43" applyFont="1" applyBorder="1" applyAlignment="1">
      <alignment horizontal="center" vertical="top"/>
    </xf>
    <xf numFmtId="0" fontId="22" fillId="0" borderId="0" xfId="43" applyFont="1" applyBorder="1">
      <alignment vertical="center"/>
    </xf>
    <xf numFmtId="0" fontId="19" fillId="0" borderId="73" xfId="0" applyFont="1" applyBorder="1" applyAlignment="1">
      <alignment horizontal="center" vertical="center"/>
    </xf>
    <xf numFmtId="0" fontId="0" fillId="0" borderId="86" xfId="0" applyFont="1" applyBorder="1" applyAlignment="1">
      <alignment horizontal="center" vertical="center" wrapText="1"/>
    </xf>
    <xf numFmtId="0" fontId="25" fillId="0" borderId="33" xfId="43" applyFont="1" applyBorder="1" applyAlignment="1">
      <alignment vertical="center"/>
    </xf>
    <xf numFmtId="0" fontId="26" fillId="0" borderId="53" xfId="43" applyFont="1" applyBorder="1" applyAlignment="1">
      <alignment vertical="center"/>
    </xf>
    <xf numFmtId="0" fontId="26" fillId="0" borderId="38" xfId="43" applyFont="1" applyBorder="1" applyAlignment="1">
      <alignment vertical="center"/>
    </xf>
    <xf numFmtId="0" fontId="26" fillId="0" borderId="38" xfId="43" applyFont="1" applyBorder="1" applyAlignment="1">
      <alignment vertical="center" shrinkToFit="1"/>
    </xf>
    <xf numFmtId="0" fontId="26" fillId="0" borderId="54" xfId="43" applyFont="1" applyBorder="1" applyAlignment="1">
      <alignment vertical="center" shrinkToFit="1"/>
    </xf>
    <xf numFmtId="0" fontId="20" fillId="0" borderId="0" xfId="43" applyFont="1" applyBorder="1" applyAlignment="1">
      <alignment vertical="center"/>
    </xf>
    <xf numFmtId="0" fontId="20" fillId="0" borderId="0" xfId="43" applyFont="1" applyBorder="1" applyAlignment="1">
      <alignment vertical="top"/>
    </xf>
    <xf numFmtId="0" fontId="20" fillId="0" borderId="38" xfId="43" applyFont="1" applyBorder="1" applyAlignment="1">
      <alignment vertical="top"/>
    </xf>
    <xf numFmtId="0" fontId="22" fillId="0" borderId="38" xfId="43" applyFont="1" applyBorder="1">
      <alignment vertical="center"/>
    </xf>
    <xf numFmtId="0" fontId="20" fillId="0" borderId="38" xfId="43" applyFont="1" applyBorder="1" applyAlignment="1">
      <alignment horizontal="center" vertical="top"/>
    </xf>
    <xf numFmtId="0" fontId="37" fillId="0" borderId="38" xfId="43" applyFont="1" applyBorder="1" applyAlignment="1">
      <alignment vertical="center"/>
    </xf>
    <xf numFmtId="0" fontId="0" fillId="0" borderId="87" xfId="0" applyFont="1" applyBorder="1" applyAlignment="1">
      <alignment horizontal="right" vertical="center" shrinkToFit="1"/>
    </xf>
    <xf numFmtId="0" fontId="27" fillId="0" borderId="38" xfId="43" applyFont="1" applyBorder="1" applyAlignment="1">
      <alignment vertical="center" shrinkToFit="1"/>
    </xf>
    <xf numFmtId="0" fontId="25" fillId="0" borderId="38" xfId="43" applyFont="1" applyBorder="1" applyAlignment="1">
      <alignment vertical="center"/>
    </xf>
    <xf numFmtId="0" fontId="22" fillId="0" borderId="20" xfId="43" applyFont="1" applyBorder="1" applyAlignment="1">
      <alignment vertical="center"/>
    </xf>
    <xf numFmtId="0" fontId="14" fillId="0" borderId="0" xfId="0" applyFont="1" applyBorder="1" applyAlignment="1">
      <alignment vertical="center"/>
    </xf>
    <xf numFmtId="0" fontId="0" fillId="0" borderId="0" xfId="0" applyAlignment="1">
      <alignment horizontal="center" vertical="center"/>
    </xf>
    <xf numFmtId="0" fontId="0" fillId="0" borderId="0" xfId="0" applyAlignment="1">
      <alignment horizontal="centerContinuous" vertical="center"/>
    </xf>
    <xf numFmtId="0" fontId="0" fillId="0" borderId="22" xfId="0" applyBorder="1" applyAlignment="1">
      <alignment vertical="center"/>
    </xf>
    <xf numFmtId="0" fontId="0" fillId="0" borderId="22" xfId="0" applyBorder="1" applyAlignment="1">
      <alignment horizontal="center" vertical="center"/>
    </xf>
    <xf numFmtId="0" fontId="12" fillId="0" borderId="0" xfId="0" applyFont="1" applyAlignment="1">
      <alignment horizontal="centerContinuous" vertical="center"/>
    </xf>
    <xf numFmtId="38" fontId="33" fillId="0" borderId="49" xfId="44" applyFont="1" applyBorder="1" applyAlignment="1" applyProtection="1">
      <alignment horizontal="right" vertical="center"/>
      <protection locked="0"/>
    </xf>
    <xf numFmtId="178" fontId="21" fillId="0" borderId="49" xfId="44" applyNumberFormat="1" applyFont="1" applyBorder="1" applyAlignment="1" applyProtection="1">
      <alignment horizontal="right" vertical="center"/>
      <protection locked="0"/>
    </xf>
    <xf numFmtId="38" fontId="33" fillId="0" borderId="53" xfId="44" applyFont="1" applyBorder="1" applyAlignment="1" applyProtection="1">
      <alignment horizontal="right" vertical="center"/>
      <protection locked="0"/>
    </xf>
    <xf numFmtId="38" fontId="33" fillId="0" borderId="89" xfId="44" applyFont="1" applyBorder="1" applyAlignment="1" applyProtection="1">
      <alignment horizontal="right" vertical="center"/>
      <protection locked="0"/>
    </xf>
    <xf numFmtId="0" fontId="39" fillId="0" borderId="22" xfId="0" applyFont="1" applyBorder="1" applyAlignment="1">
      <alignment horizontal="center" vertical="center"/>
    </xf>
    <xf numFmtId="0" fontId="39" fillId="0" borderId="22" xfId="0" applyFont="1" applyBorder="1" applyAlignment="1">
      <alignment vertical="center"/>
    </xf>
    <xf numFmtId="0" fontId="13" fillId="0" borderId="0" xfId="0" applyFont="1" applyBorder="1" applyAlignment="1">
      <alignment horizontal="center" vertical="top"/>
    </xf>
    <xf numFmtId="0" fontId="18" fillId="0" borderId="0" xfId="0" applyFont="1" applyBorder="1" applyAlignment="1">
      <alignment vertical="top" wrapText="1"/>
    </xf>
    <xf numFmtId="0" fontId="18" fillId="0" borderId="0" xfId="0" applyFont="1" applyBorder="1" applyAlignment="1">
      <alignment horizontal="center" vertical="top"/>
    </xf>
    <xf numFmtId="0" fontId="19" fillId="0" borderId="0" xfId="0" applyFont="1" applyBorder="1" applyAlignment="1">
      <alignment horizontal="center" vertical="center"/>
    </xf>
    <xf numFmtId="0" fontId="21" fillId="0" borderId="19" xfId="43" applyFont="1" applyBorder="1" applyAlignment="1">
      <alignment horizontal="left" vertical="center" indent="1"/>
    </xf>
    <xf numFmtId="0" fontId="21" fillId="0" borderId="20" xfId="43" applyFont="1" applyBorder="1" applyAlignment="1">
      <alignment horizontal="left" vertical="center" indent="1"/>
    </xf>
    <xf numFmtId="0" fontId="30" fillId="0" borderId="0" xfId="0" applyFont="1" applyBorder="1" applyAlignment="1">
      <alignment horizontal="left" vertical="center"/>
    </xf>
    <xf numFmtId="0" fontId="0" fillId="0" borderId="49" xfId="0" applyFont="1" applyBorder="1" applyAlignment="1">
      <alignment horizontal="right" vertical="center" shrinkToFit="1"/>
    </xf>
    <xf numFmtId="0" fontId="0" fillId="0" borderId="95" xfId="0" applyFont="1" applyBorder="1" applyAlignment="1">
      <alignment horizontal="right" vertical="center" shrinkToFit="1"/>
    </xf>
    <xf numFmtId="0" fontId="39" fillId="0" borderId="22" xfId="0" applyFont="1" applyBorder="1">
      <alignment vertical="center"/>
    </xf>
    <xf numFmtId="0" fontId="0" fillId="0" borderId="0" xfId="0" applyFont="1" applyAlignment="1">
      <alignment horizontal="centerContinuous" vertical="center"/>
    </xf>
    <xf numFmtId="0" fontId="0" fillId="0" borderId="0" xfId="0" applyFont="1" applyAlignment="1">
      <alignment vertical="center"/>
    </xf>
    <xf numFmtId="0" fontId="0" fillId="0" borderId="0" xfId="0" applyFont="1" applyAlignment="1">
      <alignment horizontal="center" vertical="center"/>
    </xf>
    <xf numFmtId="0" fontId="0" fillId="0" borderId="22" xfId="0" applyFont="1" applyBorder="1" applyAlignment="1">
      <alignment vertical="center"/>
    </xf>
    <xf numFmtId="0" fontId="0" fillId="0" borderId="22" xfId="0" applyFont="1" applyBorder="1" applyAlignment="1">
      <alignment horizontal="center" vertical="center"/>
    </xf>
    <xf numFmtId="0" fontId="0" fillId="0" borderId="22" xfId="0" applyFont="1" applyBorder="1" applyAlignment="1">
      <alignment horizontal="center" vertical="center" wrapText="1"/>
    </xf>
    <xf numFmtId="0" fontId="0" fillId="0" borderId="22" xfId="0" applyFont="1" applyBorder="1">
      <alignment vertical="center"/>
    </xf>
    <xf numFmtId="0" fontId="21" fillId="0" borderId="0" xfId="43" applyFont="1" applyBorder="1" applyAlignment="1" applyProtection="1">
      <alignment vertical="center"/>
      <protection locked="0"/>
    </xf>
    <xf numFmtId="0" fontId="40" fillId="0" borderId="0" xfId="43" applyFont="1" applyBorder="1" applyAlignment="1">
      <alignment horizontal="centerContinuous" vertical="center"/>
    </xf>
    <xf numFmtId="0" fontId="21" fillId="0" borderId="0" xfId="43" applyFont="1" applyBorder="1" applyAlignment="1">
      <alignment horizontal="centerContinuous" vertical="center"/>
    </xf>
    <xf numFmtId="0" fontId="21" fillId="0" borderId="0" xfId="43" applyFont="1">
      <alignment vertical="center"/>
    </xf>
    <xf numFmtId="0" fontId="21" fillId="0" borderId="20" xfId="43" applyFont="1" applyBorder="1" applyAlignment="1">
      <alignment vertical="center"/>
    </xf>
    <xf numFmtId="0" fontId="33" fillId="0" borderId="20" xfId="43" applyFont="1" applyBorder="1" applyAlignment="1" applyProtection="1">
      <alignment vertical="center"/>
      <protection locked="0"/>
    </xf>
    <xf numFmtId="0" fontId="27" fillId="0" borderId="33" xfId="43" applyFont="1" applyBorder="1" applyAlignment="1">
      <alignment vertical="center"/>
    </xf>
    <xf numFmtId="0" fontId="27" fillId="0" borderId="53" xfId="43" applyFont="1" applyBorder="1" applyAlignment="1">
      <alignment vertical="center"/>
    </xf>
    <xf numFmtId="0" fontId="27" fillId="0" borderId="38" xfId="43" applyFont="1" applyBorder="1" applyAlignment="1">
      <alignment vertical="center"/>
    </xf>
    <xf numFmtId="0" fontId="27" fillId="0" borderId="54" xfId="43" applyFont="1" applyBorder="1" applyAlignment="1">
      <alignment vertical="center" shrinkToFit="1"/>
    </xf>
    <xf numFmtId="38" fontId="21" fillId="0" borderId="20" xfId="44" applyFont="1" applyBorder="1" applyAlignment="1" applyProtection="1">
      <alignment horizontal="right" vertical="center"/>
      <protection locked="0"/>
    </xf>
    <xf numFmtId="0" fontId="21" fillId="0" borderId="53" xfId="43" applyFont="1" applyBorder="1" applyAlignment="1">
      <alignment horizontal="left" vertical="center"/>
    </xf>
    <xf numFmtId="0" fontId="21" fillId="0" borderId="49" xfId="43" applyFont="1" applyBorder="1" applyAlignment="1">
      <alignment horizontal="left" vertical="center"/>
    </xf>
    <xf numFmtId="0" fontId="38" fillId="0" borderId="38" xfId="43" applyFont="1" applyBorder="1" applyAlignment="1">
      <alignment vertical="center"/>
    </xf>
    <xf numFmtId="0" fontId="21" fillId="0" borderId="38" xfId="43" applyFont="1" applyBorder="1">
      <alignment vertical="center"/>
    </xf>
    <xf numFmtId="0" fontId="21" fillId="0" borderId="0" xfId="43" applyFont="1" applyBorder="1">
      <alignment vertical="center"/>
    </xf>
    <xf numFmtId="38" fontId="21" fillId="0" borderId="0" xfId="43" applyNumberFormat="1" applyFont="1">
      <alignment vertical="center"/>
    </xf>
    <xf numFmtId="0" fontId="42" fillId="0" borderId="29" xfId="0" applyFont="1" applyBorder="1" applyAlignment="1">
      <alignment horizontal="center" vertical="center"/>
    </xf>
    <xf numFmtId="178" fontId="33" fillId="0" borderId="20" xfId="43" applyNumberFormat="1" applyFont="1" applyBorder="1" applyAlignment="1" applyProtection="1">
      <alignment vertical="center"/>
      <protection locked="0"/>
    </xf>
    <xf numFmtId="0" fontId="27" fillId="0" borderId="33" xfId="43" applyFont="1" applyBorder="1" applyAlignment="1">
      <alignment vertical="center" wrapText="1"/>
    </xf>
    <xf numFmtId="0" fontId="27" fillId="0" borderId="52" xfId="43" applyFont="1" applyBorder="1" applyAlignment="1">
      <alignment vertical="center" wrapText="1"/>
    </xf>
    <xf numFmtId="0" fontId="27" fillId="0" borderId="38" xfId="43" applyFont="1" applyBorder="1" applyAlignment="1">
      <alignment vertical="center" wrapText="1"/>
    </xf>
    <xf numFmtId="0" fontId="27" fillId="0" borderId="54" xfId="43" applyFont="1" applyBorder="1" applyAlignment="1">
      <alignment vertical="center" wrapText="1"/>
    </xf>
    <xf numFmtId="20" fontId="21" fillId="0" borderId="0" xfId="43" applyNumberFormat="1" applyFont="1">
      <alignment vertical="center"/>
    </xf>
    <xf numFmtId="0" fontId="19" fillId="0" borderId="29" xfId="0" applyFont="1" applyBorder="1" applyAlignment="1">
      <alignment horizontal="center" vertical="center"/>
    </xf>
    <xf numFmtId="0" fontId="24" fillId="0" borderId="0" xfId="43" applyFont="1" applyBorder="1" applyAlignment="1">
      <alignment horizontal="centerContinuous" vertical="top"/>
    </xf>
    <xf numFmtId="0" fontId="22" fillId="0" borderId="98" xfId="43" applyFont="1" applyBorder="1" applyAlignment="1">
      <alignment vertical="center"/>
    </xf>
    <xf numFmtId="0" fontId="22" fillId="0" borderId="100" xfId="43" applyFont="1" applyBorder="1" applyAlignment="1">
      <alignment horizontal="left" vertical="center"/>
    </xf>
    <xf numFmtId="0" fontId="22" fillId="0" borderId="103" xfId="43" applyFont="1" applyBorder="1" applyAlignment="1">
      <alignment horizontal="left" vertical="center"/>
    </xf>
    <xf numFmtId="0" fontId="22" fillId="0" borderId="20" xfId="43" applyFont="1" applyBorder="1" applyAlignment="1">
      <alignment horizontal="left" vertical="center"/>
    </xf>
    <xf numFmtId="182" fontId="22" fillId="0" borderId="20" xfId="43" applyNumberFormat="1" applyFont="1" applyBorder="1" applyAlignment="1">
      <alignment vertical="center"/>
    </xf>
    <xf numFmtId="183" fontId="22" fillId="0" borderId="20" xfId="43" applyNumberFormat="1" applyFont="1" applyBorder="1" applyAlignment="1">
      <alignment vertical="center"/>
    </xf>
    <xf numFmtId="183" fontId="45" fillId="0" borderId="20" xfId="43" applyNumberFormat="1" applyFont="1" applyBorder="1" applyAlignment="1">
      <alignment vertical="center"/>
    </xf>
    <xf numFmtId="0" fontId="13" fillId="0" borderId="0" xfId="0" applyFont="1" applyBorder="1" applyAlignment="1">
      <alignment horizontal="center" vertical="top"/>
    </xf>
    <xf numFmtId="0" fontId="18" fillId="0" borderId="0" xfId="0" applyFont="1" applyBorder="1" applyAlignment="1">
      <alignment vertical="top" wrapText="1"/>
    </xf>
    <xf numFmtId="0" fontId="18" fillId="0" borderId="0" xfId="0" applyFont="1" applyBorder="1" applyAlignment="1">
      <alignment horizontal="center" vertical="top"/>
    </xf>
    <xf numFmtId="0" fontId="0" fillId="0" borderId="15" xfId="0" applyFont="1" applyBorder="1" applyAlignment="1">
      <alignment horizontal="center" vertical="center"/>
    </xf>
    <xf numFmtId="0" fontId="0" fillId="0" borderId="16" xfId="0" applyFont="1" applyBorder="1" applyAlignment="1">
      <alignment horizontal="center" vertical="center"/>
    </xf>
    <xf numFmtId="0" fontId="0" fillId="0" borderId="18" xfId="0" applyFont="1" applyBorder="1" applyAlignment="1">
      <alignment horizontal="left" vertical="center" wrapText="1" indent="1"/>
    </xf>
    <xf numFmtId="0" fontId="0" fillId="0" borderId="12" xfId="0" applyFont="1" applyBorder="1" applyAlignment="1">
      <alignment horizontal="left" vertical="center" indent="1"/>
    </xf>
    <xf numFmtId="0" fontId="0" fillId="0" borderId="11" xfId="0" applyFont="1" applyBorder="1" applyAlignment="1">
      <alignment horizontal="left" vertical="center" indent="1"/>
    </xf>
    <xf numFmtId="0" fontId="0" fillId="0" borderId="17" xfId="0" applyFont="1" applyBorder="1" applyAlignment="1">
      <alignment vertical="center"/>
    </xf>
    <xf numFmtId="0" fontId="0" fillId="0" borderId="14" xfId="0" applyFont="1" applyBorder="1" applyAlignment="1">
      <alignment vertical="center"/>
    </xf>
    <xf numFmtId="0" fontId="0" fillId="0" borderId="10" xfId="0" applyFont="1" applyBorder="1" applyAlignment="1">
      <alignment horizontal="center" vertical="center"/>
    </xf>
    <xf numFmtId="0" fontId="0" fillId="0" borderId="18" xfId="0" applyFont="1" applyBorder="1" applyAlignment="1">
      <alignment horizontal="center" vertical="center"/>
    </xf>
    <xf numFmtId="0" fontId="0" fillId="0" borderId="12" xfId="0" applyFont="1" applyBorder="1" applyAlignment="1">
      <alignment horizontal="center" vertical="center"/>
    </xf>
    <xf numFmtId="0" fontId="0" fillId="0" borderId="10" xfId="0" applyFont="1" applyBorder="1" applyAlignment="1">
      <alignment horizontal="left" vertical="center" indent="1"/>
    </xf>
    <xf numFmtId="0" fontId="0" fillId="0" borderId="86" xfId="0" applyFont="1" applyBorder="1">
      <alignment vertical="center"/>
    </xf>
    <xf numFmtId="0" fontId="0" fillId="0" borderId="13" xfId="0" applyFont="1" applyBorder="1">
      <alignment vertical="center"/>
    </xf>
    <xf numFmtId="0" fontId="0" fillId="0" borderId="0" xfId="0" applyFont="1">
      <alignment vertical="center"/>
    </xf>
    <xf numFmtId="0" fontId="0" fillId="0" borderId="93" xfId="0" applyFont="1" applyBorder="1">
      <alignment vertical="center"/>
    </xf>
    <xf numFmtId="0" fontId="0" fillId="0" borderId="17" xfId="0" applyFont="1" applyBorder="1">
      <alignment vertical="center"/>
    </xf>
    <xf numFmtId="0" fontId="0" fillId="0" borderId="14" xfId="0" applyFont="1" applyBorder="1">
      <alignment vertical="center"/>
    </xf>
    <xf numFmtId="0" fontId="0" fillId="0" borderId="91" xfId="0" applyFont="1" applyBorder="1" applyAlignment="1">
      <alignment horizontal="center" vertical="center"/>
    </xf>
    <xf numFmtId="0" fontId="0" fillId="0" borderId="13" xfId="0" applyFont="1" applyBorder="1" applyAlignment="1">
      <alignment horizontal="center" vertical="center"/>
    </xf>
    <xf numFmtId="0" fontId="0" fillId="0" borderId="92" xfId="0" applyFont="1" applyBorder="1" applyAlignment="1">
      <alignment horizontal="center" vertical="center"/>
    </xf>
    <xf numFmtId="0" fontId="0" fillId="0" borderId="93" xfId="0" applyFont="1" applyBorder="1" applyAlignment="1">
      <alignment horizontal="center" vertical="center"/>
    </xf>
    <xf numFmtId="0" fontId="0" fillId="0" borderId="94" xfId="0" applyFont="1" applyBorder="1" applyAlignment="1">
      <alignment horizontal="center" vertical="center"/>
    </xf>
    <xf numFmtId="0" fontId="0" fillId="0" borderId="14" xfId="0" applyFont="1" applyBorder="1" applyAlignment="1">
      <alignment horizontal="center" vertical="center"/>
    </xf>
    <xf numFmtId="0" fontId="0" fillId="0" borderId="86" xfId="0" applyFont="1" applyBorder="1" applyAlignment="1">
      <alignment horizontal="center"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176" fontId="19" fillId="0" borderId="78" xfId="0" applyNumberFormat="1" applyFont="1" applyBorder="1" applyAlignment="1">
      <alignment horizontal="right" vertical="center"/>
    </xf>
    <xf numFmtId="176" fontId="19" fillId="0" borderId="66" xfId="0" applyNumberFormat="1" applyFont="1" applyBorder="1" applyAlignment="1">
      <alignment horizontal="right" vertical="center"/>
    </xf>
    <xf numFmtId="176" fontId="19" fillId="0" borderId="80" xfId="0" applyNumberFormat="1" applyFont="1" applyBorder="1" applyAlignment="1">
      <alignment horizontal="right" vertical="center"/>
    </xf>
    <xf numFmtId="176" fontId="19" fillId="0" borderId="71" xfId="0" applyNumberFormat="1" applyFont="1" applyBorder="1" applyAlignment="1">
      <alignment horizontal="right" vertical="center"/>
    </xf>
    <xf numFmtId="0" fontId="19" fillId="0" borderId="66" xfId="0" applyFont="1" applyBorder="1" applyAlignment="1">
      <alignment horizontal="center" vertical="center"/>
    </xf>
    <xf numFmtId="0" fontId="19" fillId="0" borderId="79" xfId="0" applyFont="1" applyBorder="1" applyAlignment="1">
      <alignment horizontal="center" vertical="center"/>
    </xf>
    <xf numFmtId="0" fontId="19" fillId="0" borderId="71" xfId="0" applyFont="1" applyBorder="1" applyAlignment="1">
      <alignment horizontal="center" vertical="center"/>
    </xf>
    <xf numFmtId="0" fontId="19" fillId="0" borderId="81" xfId="0" applyFont="1" applyBorder="1" applyAlignment="1">
      <alignment horizontal="center" vertical="center"/>
    </xf>
    <xf numFmtId="0" fontId="19" fillId="0" borderId="40" xfId="0" applyFont="1" applyBorder="1" applyAlignment="1">
      <alignment horizontal="center" vertical="distributed" textRotation="255" indent="2"/>
    </xf>
    <xf numFmtId="0" fontId="19" fillId="0" borderId="47" xfId="0" applyFont="1" applyBorder="1" applyAlignment="1">
      <alignment horizontal="center" vertical="distributed" textRotation="255" indent="2"/>
    </xf>
    <xf numFmtId="0" fontId="19" fillId="0" borderId="26" xfId="0" applyFont="1" applyBorder="1" applyAlignment="1">
      <alignment horizontal="center" vertical="distributed" textRotation="255" indent="2"/>
    </xf>
    <xf numFmtId="0" fontId="19" fillId="0" borderId="50" xfId="0" applyFont="1" applyBorder="1" applyAlignment="1">
      <alignment horizontal="center" vertical="distributed" textRotation="255" indent="2"/>
    </xf>
    <xf numFmtId="0" fontId="19" fillId="0" borderId="41" xfId="0" applyFont="1" applyBorder="1" applyAlignment="1">
      <alignment horizontal="center" vertical="distributed" textRotation="255" indent="2"/>
    </xf>
    <xf numFmtId="0" fontId="19" fillId="0" borderId="82" xfId="0" applyFont="1" applyBorder="1" applyAlignment="1">
      <alignment horizontal="center" vertical="distributed" textRotation="255" indent="2"/>
    </xf>
    <xf numFmtId="0" fontId="19" fillId="0" borderId="30" xfId="0" applyFont="1" applyBorder="1" applyAlignment="1">
      <alignment horizontal="center" vertical="center"/>
    </xf>
    <xf numFmtId="0" fontId="19" fillId="0" borderId="31" xfId="0" applyFont="1" applyBorder="1" applyAlignment="1">
      <alignment horizontal="center" vertical="center"/>
    </xf>
    <xf numFmtId="176" fontId="19" fillId="0" borderId="31" xfId="0" applyNumberFormat="1" applyFont="1" applyBorder="1" applyAlignment="1">
      <alignment horizontal="center" vertical="center"/>
    </xf>
    <xf numFmtId="176" fontId="19" fillId="0" borderId="74" xfId="0" applyNumberFormat="1" applyFont="1" applyBorder="1" applyAlignment="1">
      <alignment horizontal="center" vertical="center"/>
    </xf>
    <xf numFmtId="176" fontId="19" fillId="0" borderId="36" xfId="0" applyNumberFormat="1" applyFont="1" applyBorder="1" applyAlignment="1">
      <alignment horizontal="center" vertical="center"/>
    </xf>
    <xf numFmtId="176" fontId="19" fillId="0" borderId="75" xfId="0" applyNumberFormat="1" applyFont="1" applyBorder="1" applyAlignment="1">
      <alignment horizontal="center" vertical="center"/>
    </xf>
    <xf numFmtId="0" fontId="19" fillId="0" borderId="35" xfId="0" applyFont="1" applyBorder="1" applyAlignment="1">
      <alignment horizontal="center" vertical="center"/>
    </xf>
    <xf numFmtId="0" fontId="19" fillId="0" borderId="36" xfId="0" applyFont="1" applyBorder="1" applyAlignment="1">
      <alignment horizontal="center" vertical="center"/>
    </xf>
    <xf numFmtId="0" fontId="19" fillId="0" borderId="76" xfId="0" applyFont="1" applyBorder="1" applyAlignment="1">
      <alignment horizontal="center" vertical="center"/>
    </xf>
    <xf numFmtId="0" fontId="19" fillId="0" borderId="61" xfId="0" applyFont="1" applyBorder="1" applyAlignment="1">
      <alignment horizontal="center" vertical="center"/>
    </xf>
    <xf numFmtId="0" fontId="19" fillId="0" borderId="77" xfId="0" applyFont="1" applyBorder="1" applyAlignment="1">
      <alignment horizontal="center" vertical="center"/>
    </xf>
    <xf numFmtId="0" fontId="19" fillId="0" borderId="78"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37"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0" xfId="0" applyFont="1" applyBorder="1" applyAlignment="1">
      <alignment horizontal="center" vertical="center"/>
    </xf>
    <xf numFmtId="0" fontId="14" fillId="0" borderId="0" xfId="0" applyFont="1" applyBorder="1" applyAlignment="1">
      <alignment horizontal="distributed" vertical="center"/>
    </xf>
    <xf numFmtId="0" fontId="14" fillId="0" borderId="28" xfId="0" applyFont="1" applyBorder="1" applyAlignment="1">
      <alignment horizontal="distributed" vertical="center" wrapText="1"/>
    </xf>
    <xf numFmtId="0" fontId="14" fillId="0" borderId="28" xfId="0" applyFont="1" applyBorder="1" applyAlignment="1">
      <alignment horizontal="distributed" vertical="center"/>
    </xf>
    <xf numFmtId="0" fontId="14" fillId="0" borderId="29" xfId="0" applyFont="1" applyBorder="1" applyAlignment="1">
      <alignment horizontal="distributed" vertical="center" wrapText="1" shrinkToFit="1"/>
    </xf>
    <xf numFmtId="0" fontId="14" fillId="0" borderId="29" xfId="0" applyFont="1" applyBorder="1" applyAlignment="1">
      <alignment horizontal="distributed" vertical="center" shrinkToFit="1"/>
    </xf>
    <xf numFmtId="0" fontId="19" fillId="0" borderId="0" xfId="0" applyFont="1" applyBorder="1" applyAlignment="1">
      <alignment vertical="center" wrapText="1"/>
    </xf>
    <xf numFmtId="0" fontId="19" fillId="0" borderId="28" xfId="0" applyFont="1" applyBorder="1" applyAlignment="1">
      <alignment vertical="center"/>
    </xf>
    <xf numFmtId="0" fontId="19" fillId="0" borderId="28" xfId="0" applyFont="1" applyBorder="1" applyAlignment="1">
      <alignment vertical="center" wrapText="1"/>
    </xf>
    <xf numFmtId="0" fontId="22" fillId="0" borderId="19" xfId="43" applyFont="1" applyBorder="1" applyAlignment="1">
      <alignment horizontal="left" vertical="center" indent="1" shrinkToFit="1"/>
    </xf>
    <xf numFmtId="0" fontId="22" fillId="0" borderId="20" xfId="43" applyFont="1" applyBorder="1" applyAlignment="1">
      <alignment horizontal="left" vertical="center" indent="1" shrinkToFit="1"/>
    </xf>
    <xf numFmtId="0" fontId="22" fillId="0" borderId="21" xfId="43" applyFont="1" applyBorder="1" applyAlignment="1">
      <alignment horizontal="left" vertical="center" indent="1" shrinkToFit="1"/>
    </xf>
    <xf numFmtId="181" fontId="44" fillId="0" borderId="20" xfId="43" applyNumberFormat="1" applyFont="1" applyBorder="1" applyAlignment="1">
      <alignment horizontal="right" vertical="center"/>
    </xf>
    <xf numFmtId="181" fontId="44" fillId="0" borderId="21" xfId="43" applyNumberFormat="1" applyFont="1" applyBorder="1" applyAlignment="1">
      <alignment horizontal="right" vertical="center"/>
    </xf>
    <xf numFmtId="0" fontId="22" fillId="0" borderId="19" xfId="43" applyFont="1" applyBorder="1" applyAlignment="1">
      <alignment vertical="center"/>
    </xf>
    <xf numFmtId="0" fontId="22" fillId="0" borderId="20" xfId="43" applyFont="1" applyBorder="1" applyAlignment="1">
      <alignment vertical="center"/>
    </xf>
    <xf numFmtId="178" fontId="33" fillId="0" borderId="20" xfId="44" applyNumberFormat="1" applyFont="1" applyBorder="1" applyAlignment="1" applyProtection="1">
      <alignment horizontal="right" vertical="center"/>
      <protection locked="0"/>
    </xf>
    <xf numFmtId="0" fontId="22" fillId="0" borderId="46" xfId="43" applyFont="1" applyBorder="1" applyAlignment="1">
      <alignment vertical="center"/>
    </xf>
    <xf numFmtId="0" fontId="22" fillId="0" borderId="33" xfId="43" applyFont="1" applyBorder="1" applyAlignment="1">
      <alignment vertical="center"/>
    </xf>
    <xf numFmtId="0" fontId="22" fillId="0" borderId="52" xfId="43" applyFont="1" applyBorder="1" applyAlignment="1">
      <alignment vertical="center"/>
    </xf>
    <xf numFmtId="0" fontId="22" fillId="0" borderId="49" xfId="43" applyFont="1" applyBorder="1" applyAlignment="1">
      <alignment vertical="center"/>
    </xf>
    <xf numFmtId="0" fontId="22" fillId="0" borderId="0" xfId="43" applyFont="1" applyBorder="1" applyAlignment="1">
      <alignment vertical="center"/>
    </xf>
    <xf numFmtId="0" fontId="22" fillId="0" borderId="48" xfId="43" applyFont="1" applyBorder="1" applyAlignment="1">
      <alignment vertical="center"/>
    </xf>
    <xf numFmtId="0" fontId="22" fillId="0" borderId="53" xfId="43" applyFont="1" applyBorder="1" applyAlignment="1">
      <alignment vertical="center"/>
    </xf>
    <xf numFmtId="0" fontId="22" fillId="0" borderId="38" xfId="43" applyFont="1" applyBorder="1" applyAlignment="1">
      <alignment vertical="center"/>
    </xf>
    <xf numFmtId="0" fontId="22" fillId="0" borderId="54" xfId="43" applyFont="1" applyBorder="1" applyAlignment="1">
      <alignment vertical="center"/>
    </xf>
    <xf numFmtId="0" fontId="22" fillId="0" borderId="46" xfId="43" applyFont="1" applyBorder="1" applyAlignment="1">
      <alignment horizontal="left" vertical="center" indent="1"/>
    </xf>
    <xf numFmtId="0" fontId="22" fillId="0" borderId="33" xfId="43" applyFont="1" applyBorder="1" applyAlignment="1">
      <alignment horizontal="left" vertical="center" indent="1"/>
    </xf>
    <xf numFmtId="0" fontId="22" fillId="0" borderId="52" xfId="43" applyFont="1" applyBorder="1" applyAlignment="1">
      <alignment horizontal="left" vertical="center" indent="1"/>
    </xf>
    <xf numFmtId="0" fontId="22" fillId="0" borderId="49" xfId="43" applyFont="1" applyBorder="1" applyAlignment="1">
      <alignment horizontal="left" vertical="center" indent="1"/>
    </xf>
    <xf numFmtId="0" fontId="22" fillId="0" borderId="0" xfId="43" applyFont="1" applyBorder="1" applyAlignment="1">
      <alignment horizontal="left" vertical="center" indent="1"/>
    </xf>
    <xf numFmtId="0" fontId="22" fillId="0" borderId="48" xfId="43" applyFont="1" applyBorder="1" applyAlignment="1">
      <alignment horizontal="left" vertical="center" indent="1"/>
    </xf>
    <xf numFmtId="0" fontId="22" fillId="0" borderId="53" xfId="43" applyFont="1" applyBorder="1" applyAlignment="1">
      <alignment horizontal="left" vertical="center" indent="1"/>
    </xf>
    <xf numFmtId="0" fontId="22" fillId="0" borderId="38" xfId="43" applyFont="1" applyBorder="1" applyAlignment="1">
      <alignment horizontal="left" vertical="center" indent="1"/>
    </xf>
    <xf numFmtId="0" fontId="22" fillId="0" borderId="54" xfId="43" applyFont="1" applyBorder="1" applyAlignment="1">
      <alignment horizontal="left" vertical="center" indent="1"/>
    </xf>
    <xf numFmtId="38" fontId="21" fillId="0" borderId="96" xfId="44" applyFont="1" applyBorder="1" applyAlignment="1" applyProtection="1">
      <alignment vertical="center"/>
      <protection locked="0"/>
    </xf>
    <xf numFmtId="38" fontId="21" fillId="0" borderId="97" xfId="44" applyFont="1" applyBorder="1" applyAlignment="1" applyProtection="1">
      <alignment vertical="center"/>
      <protection locked="0"/>
    </xf>
    <xf numFmtId="38" fontId="21" fillId="0" borderId="99" xfId="44" applyFont="1" applyBorder="1" applyAlignment="1" applyProtection="1">
      <alignment vertical="center"/>
      <protection locked="0"/>
    </xf>
    <xf numFmtId="0" fontId="0" fillId="0" borderId="29" xfId="0" applyFont="1" applyBorder="1" applyAlignment="1">
      <alignment vertical="center"/>
    </xf>
    <xf numFmtId="38" fontId="21" fillId="0" borderId="101" xfId="44" applyFont="1" applyBorder="1" applyAlignment="1" applyProtection="1">
      <alignment vertical="center"/>
      <protection locked="0"/>
    </xf>
    <xf numFmtId="0" fontId="0" fillId="0" borderId="102" xfId="0" applyFont="1" applyBorder="1" applyAlignment="1">
      <alignment vertical="center"/>
    </xf>
    <xf numFmtId="38" fontId="34" fillId="0" borderId="97" xfId="44" applyFont="1" applyBorder="1" applyAlignment="1" applyProtection="1">
      <alignment horizontal="right" vertical="center"/>
      <protection locked="0"/>
    </xf>
    <xf numFmtId="38" fontId="34" fillId="0" borderId="29" xfId="44" applyFont="1" applyBorder="1" applyAlignment="1" applyProtection="1">
      <alignment horizontal="right" vertical="center"/>
      <protection locked="0"/>
    </xf>
    <xf numFmtId="0" fontId="0" fillId="0" borderId="29" xfId="0" applyBorder="1" applyAlignment="1">
      <alignment horizontal="right" vertical="center"/>
    </xf>
    <xf numFmtId="38" fontId="34" fillId="0" borderId="102" xfId="44" applyFont="1" applyBorder="1" applyAlignment="1" applyProtection="1">
      <alignment horizontal="right" vertical="center"/>
      <protection locked="0"/>
    </xf>
    <xf numFmtId="0" fontId="0" fillId="0" borderId="102" xfId="0" applyBorder="1" applyAlignment="1">
      <alignment horizontal="right" vertical="center"/>
    </xf>
    <xf numFmtId="0" fontId="20" fillId="0" borderId="0" xfId="43" applyFont="1" applyBorder="1" applyAlignment="1">
      <alignment horizontal="distributed" vertical="center"/>
    </xf>
    <xf numFmtId="178" fontId="33" fillId="0" borderId="46" xfId="44" applyNumberFormat="1" applyFont="1" applyBorder="1" applyAlignment="1" applyProtection="1">
      <alignment horizontal="right" vertical="center"/>
      <protection locked="0"/>
    </xf>
    <xf numFmtId="178" fontId="33" fillId="0" borderId="33" xfId="44" applyNumberFormat="1" applyFont="1" applyBorder="1" applyAlignment="1" applyProtection="1">
      <alignment horizontal="right" vertical="center"/>
      <protection locked="0"/>
    </xf>
    <xf numFmtId="0" fontId="22" fillId="0" borderId="33" xfId="43" applyFont="1" applyBorder="1" applyAlignment="1">
      <alignment horizontal="left" vertical="center"/>
    </xf>
    <xf numFmtId="0" fontId="22" fillId="0" borderId="52" xfId="43" applyFont="1" applyBorder="1" applyAlignment="1">
      <alignment horizontal="left" vertical="center"/>
    </xf>
    <xf numFmtId="178" fontId="21" fillId="0" borderId="0" xfId="44" applyNumberFormat="1" applyFont="1" applyBorder="1" applyAlignment="1" applyProtection="1">
      <alignment vertical="center"/>
      <protection locked="0"/>
    </xf>
    <xf numFmtId="178" fontId="21" fillId="0" borderId="48" xfId="44" applyNumberFormat="1" applyFont="1" applyBorder="1" applyAlignment="1" applyProtection="1">
      <alignment vertical="center"/>
      <protection locked="0"/>
    </xf>
    <xf numFmtId="0" fontId="22" fillId="0" borderId="46" xfId="43" applyFont="1" applyBorder="1" applyAlignment="1">
      <alignment horizontal="distributed" vertical="center" indent="3"/>
    </xf>
    <xf numFmtId="0" fontId="22" fillId="0" borderId="33" xfId="43" applyFont="1" applyBorder="1" applyAlignment="1">
      <alignment horizontal="distributed" vertical="center" indent="3"/>
    </xf>
    <xf numFmtId="0" fontId="22" fillId="0" borderId="52" xfId="43" applyFont="1" applyBorder="1" applyAlignment="1">
      <alignment horizontal="distributed" vertical="center" indent="3"/>
    </xf>
    <xf numFmtId="0" fontId="22" fillId="0" borderId="53" xfId="43" applyFont="1" applyBorder="1" applyAlignment="1">
      <alignment horizontal="distributed" vertical="center" indent="3"/>
    </xf>
    <xf numFmtId="0" fontId="22" fillId="0" borderId="38" xfId="43" applyFont="1" applyBorder="1" applyAlignment="1">
      <alignment horizontal="distributed" vertical="center" indent="3"/>
    </xf>
    <xf numFmtId="0" fontId="22" fillId="0" borderId="54" xfId="43" applyFont="1" applyBorder="1" applyAlignment="1">
      <alignment horizontal="distributed" vertical="center" indent="3"/>
    </xf>
    <xf numFmtId="178" fontId="21" fillId="0" borderId="38" xfId="44" applyNumberFormat="1" applyFont="1" applyBorder="1" applyAlignment="1" applyProtection="1">
      <alignment vertical="center" shrinkToFit="1"/>
      <protection locked="0"/>
    </xf>
    <xf numFmtId="178" fontId="21" fillId="0" borderId="54" xfId="44" applyNumberFormat="1" applyFont="1" applyBorder="1" applyAlignment="1" applyProtection="1">
      <alignment vertical="center" shrinkToFit="1"/>
      <protection locked="0"/>
    </xf>
    <xf numFmtId="0" fontId="22" fillId="0" borderId="49" xfId="43" applyFont="1" applyBorder="1" applyAlignment="1">
      <alignment horizontal="distributed" vertical="center" indent="3"/>
    </xf>
    <xf numFmtId="0" fontId="22" fillId="0" borderId="0" xfId="43" applyFont="1" applyBorder="1" applyAlignment="1">
      <alignment horizontal="distributed" vertical="center" indent="3"/>
    </xf>
    <xf numFmtId="0" fontId="22" fillId="0" borderId="27" xfId="43" applyFont="1" applyBorder="1" applyAlignment="1">
      <alignment horizontal="distributed" vertical="center" indent="3"/>
    </xf>
    <xf numFmtId="0" fontId="22" fillId="0" borderId="39" xfId="43" applyFont="1" applyBorder="1" applyAlignment="1">
      <alignment horizontal="distributed" vertical="center" indent="3"/>
    </xf>
    <xf numFmtId="178" fontId="34" fillId="0" borderId="23" xfId="44" applyNumberFormat="1" applyFont="1" applyBorder="1" applyAlignment="1" applyProtection="1">
      <alignment horizontal="right" vertical="center"/>
      <protection locked="0"/>
    </xf>
    <xf numFmtId="178" fontId="34" fillId="0" borderId="24" xfId="44" applyNumberFormat="1" applyFont="1" applyBorder="1" applyAlignment="1" applyProtection="1">
      <alignment horizontal="right" vertical="center"/>
      <protection locked="0"/>
    </xf>
    <xf numFmtId="178" fontId="34" fillId="0" borderId="41" xfId="44" applyNumberFormat="1" applyFont="1" applyBorder="1" applyAlignment="1" applyProtection="1">
      <alignment horizontal="right" vertical="center"/>
      <protection locked="0"/>
    </xf>
    <xf numFmtId="178" fontId="34" fillId="0" borderId="42" xfId="44" applyNumberFormat="1" applyFont="1" applyBorder="1" applyAlignment="1" applyProtection="1">
      <alignment horizontal="right" vertical="center"/>
      <protection locked="0"/>
    </xf>
    <xf numFmtId="0" fontId="22" fillId="0" borderId="24" xfId="43" applyFont="1" applyBorder="1" applyAlignment="1">
      <alignment vertical="center"/>
    </xf>
    <xf numFmtId="0" fontId="22" fillId="0" borderId="25" xfId="43" applyFont="1" applyBorder="1" applyAlignment="1">
      <alignment vertical="center"/>
    </xf>
    <xf numFmtId="0" fontId="22" fillId="0" borderId="42" xfId="43" applyFont="1" applyBorder="1" applyAlignment="1">
      <alignment vertical="center"/>
    </xf>
    <xf numFmtId="0" fontId="22" fillId="0" borderId="43" xfId="43" applyFont="1" applyBorder="1" applyAlignment="1">
      <alignment vertical="center"/>
    </xf>
    <xf numFmtId="0" fontId="22" fillId="0" borderId="0" xfId="43" applyFont="1" applyBorder="1" applyAlignment="1">
      <alignment vertical="center" wrapText="1"/>
    </xf>
    <xf numFmtId="38" fontId="34" fillId="0" borderId="46" xfId="44" applyFont="1" applyBorder="1" applyAlignment="1" applyProtection="1">
      <alignment horizontal="right" vertical="center"/>
      <protection locked="0"/>
    </xf>
    <xf numFmtId="38" fontId="34" fillId="0" borderId="33" xfId="44" applyFont="1" applyBorder="1" applyAlignment="1" applyProtection="1">
      <alignment horizontal="right" vertical="center"/>
      <protection locked="0"/>
    </xf>
    <xf numFmtId="0" fontId="22" fillId="0" borderId="22" xfId="43" applyFont="1" applyBorder="1" applyAlignment="1">
      <alignment horizontal="center" vertical="center" textRotation="255"/>
    </xf>
    <xf numFmtId="0" fontId="22" fillId="0" borderId="19" xfId="43" applyFont="1" applyBorder="1" applyAlignment="1">
      <alignment horizontal="center" vertical="center" textRotation="255"/>
    </xf>
    <xf numFmtId="0" fontId="25" fillId="0" borderId="0" xfId="43" applyFont="1" applyBorder="1" applyAlignment="1">
      <alignment vertical="center" shrinkToFit="1"/>
    </xf>
    <xf numFmtId="0" fontId="25" fillId="0" borderId="48" xfId="43" applyFont="1" applyBorder="1" applyAlignment="1">
      <alignment vertical="center" shrinkToFit="1"/>
    </xf>
    <xf numFmtId="0" fontId="22" fillId="0" borderId="19" xfId="43" applyFont="1" applyBorder="1" applyAlignment="1">
      <alignment horizontal="left" vertical="center" indent="1"/>
    </xf>
    <xf numFmtId="0" fontId="22" fillId="0" borderId="20" xfId="43" applyFont="1" applyBorder="1" applyAlignment="1">
      <alignment horizontal="left" vertical="center" indent="1"/>
    </xf>
    <xf numFmtId="0" fontId="22" fillId="0" borderId="21" xfId="43" applyFont="1" applyBorder="1" applyAlignment="1">
      <alignment horizontal="left" vertical="center" indent="1"/>
    </xf>
    <xf numFmtId="180" fontId="34" fillId="0" borderId="19" xfId="43" applyNumberFormat="1" applyFont="1" applyBorder="1" applyAlignment="1" applyProtection="1">
      <alignment horizontal="center" vertical="center"/>
      <protection locked="0"/>
    </xf>
    <xf numFmtId="180" fontId="34" fillId="0" borderId="20" xfId="43" applyNumberFormat="1" applyFont="1" applyBorder="1" applyAlignment="1" applyProtection="1">
      <alignment horizontal="center" vertical="center"/>
      <protection locked="0"/>
    </xf>
    <xf numFmtId="180" fontId="34" fillId="0" borderId="21" xfId="43" applyNumberFormat="1" applyFont="1" applyBorder="1" applyAlignment="1" applyProtection="1">
      <alignment horizontal="center" vertical="center"/>
      <protection locked="0"/>
    </xf>
    <xf numFmtId="38" fontId="34" fillId="0" borderId="19" xfId="44" applyFont="1" applyBorder="1" applyAlignment="1" applyProtection="1">
      <alignment horizontal="right" vertical="center"/>
      <protection locked="0"/>
    </xf>
    <xf numFmtId="38" fontId="34" fillId="0" borderId="20" xfId="44" applyFont="1" applyBorder="1" applyAlignment="1" applyProtection="1">
      <alignment horizontal="right" vertical="center"/>
      <protection locked="0"/>
    </xf>
    <xf numFmtId="0" fontId="22" fillId="0" borderId="20" xfId="43" applyFont="1" applyBorder="1" applyAlignment="1">
      <alignment horizontal="left" vertical="center"/>
    </xf>
    <xf numFmtId="0" fontId="22" fillId="0" borderId="21" xfId="43" applyFont="1" applyBorder="1" applyAlignment="1">
      <alignment horizontal="left" vertical="center"/>
    </xf>
    <xf numFmtId="0" fontId="34" fillId="0" borderId="46" xfId="43" applyFont="1" applyBorder="1" applyAlignment="1" applyProtection="1">
      <alignment horizontal="right" vertical="center"/>
      <protection locked="0"/>
    </xf>
    <xf numFmtId="0" fontId="34" fillId="0" borderId="33" xfId="43" applyFont="1" applyBorder="1" applyAlignment="1" applyProtection="1">
      <alignment horizontal="right" vertical="center"/>
      <protection locked="0"/>
    </xf>
    <xf numFmtId="0" fontId="22" fillId="0" borderId="38" xfId="43" applyFont="1" applyBorder="1" applyAlignment="1">
      <alignment vertical="center" shrinkToFit="1"/>
    </xf>
    <xf numFmtId="0" fontId="22" fillId="0" borderId="54" xfId="43" applyFont="1" applyBorder="1" applyAlignment="1">
      <alignment vertical="center" shrinkToFit="1"/>
    </xf>
    <xf numFmtId="0" fontId="0" fillId="0" borderId="0" xfId="0" applyAlignment="1">
      <alignment horizontal="left" vertical="center" indent="1"/>
    </xf>
    <xf numFmtId="0" fontId="0" fillId="0" borderId="48" xfId="0" applyBorder="1" applyAlignment="1">
      <alignment horizontal="left" vertical="center" indent="1"/>
    </xf>
    <xf numFmtId="0" fontId="0" fillId="0" borderId="53" xfId="0" applyBorder="1" applyAlignment="1">
      <alignment horizontal="left" vertical="center" indent="1"/>
    </xf>
    <xf numFmtId="0" fontId="0" fillId="0" borderId="38" xfId="0" applyBorder="1" applyAlignment="1">
      <alignment horizontal="left" vertical="center" indent="1"/>
    </xf>
    <xf numFmtId="0" fontId="0" fillId="0" borderId="54" xfId="0" applyBorder="1" applyAlignment="1">
      <alignment horizontal="left" vertical="center" indent="1"/>
    </xf>
    <xf numFmtId="0" fontId="25" fillId="0" borderId="33" xfId="43" applyFont="1" applyBorder="1" applyAlignment="1">
      <alignment horizontal="center" vertical="center" wrapText="1"/>
    </xf>
    <xf numFmtId="0" fontId="25" fillId="0" borderId="52" xfId="43" applyFont="1" applyBorder="1" applyAlignment="1">
      <alignment horizontal="center" vertical="center" wrapText="1"/>
    </xf>
    <xf numFmtId="0" fontId="22" fillId="0" borderId="55" xfId="43" applyFont="1" applyBorder="1" applyAlignment="1">
      <alignment horizontal="center" vertical="center" textRotation="255"/>
    </xf>
    <xf numFmtId="0" fontId="22" fillId="0" borderId="56" xfId="43" applyFont="1" applyBorder="1" applyAlignment="1">
      <alignment horizontal="center" vertical="center" textRotation="255"/>
    </xf>
    <xf numFmtId="0" fontId="22" fillId="0" borderId="19" xfId="43" applyFont="1" applyBorder="1" applyAlignment="1">
      <alignment horizontal="center" vertical="center"/>
    </xf>
    <xf numFmtId="0" fontId="22" fillId="0" borderId="20" xfId="43" applyFont="1" applyBorder="1" applyAlignment="1">
      <alignment horizontal="center" vertical="center"/>
    </xf>
    <xf numFmtId="0" fontId="22" fillId="0" borderId="21" xfId="43" applyFont="1" applyBorder="1" applyAlignment="1">
      <alignment horizontal="center" vertical="center"/>
    </xf>
    <xf numFmtId="0" fontId="35" fillId="0" borderId="19" xfId="43" applyFont="1" applyBorder="1" applyAlignment="1">
      <alignment horizontal="left" vertical="center" wrapText="1" indent="1"/>
    </xf>
    <xf numFmtId="0" fontId="35" fillId="0" borderId="20" xfId="43" applyFont="1" applyBorder="1" applyAlignment="1">
      <alignment horizontal="left" vertical="center" wrapText="1" indent="1"/>
    </xf>
    <xf numFmtId="0" fontId="35" fillId="0" borderId="21" xfId="43" applyFont="1" applyBorder="1" applyAlignment="1">
      <alignment horizontal="left" vertical="center" wrapText="1" indent="1"/>
    </xf>
    <xf numFmtId="0" fontId="34" fillId="0" borderId="19" xfId="43" applyFont="1" applyBorder="1" applyAlignment="1">
      <alignment horizontal="left" vertical="center" wrapText="1" indent="1"/>
    </xf>
    <xf numFmtId="0" fontId="34" fillId="0" borderId="20" xfId="43" applyFont="1" applyBorder="1" applyAlignment="1">
      <alignment horizontal="left" vertical="center" wrapText="1" indent="1"/>
    </xf>
    <xf numFmtId="0" fontId="34" fillId="0" borderId="21" xfId="43" applyFont="1" applyBorder="1" applyAlignment="1">
      <alignment horizontal="left" vertical="center" wrapText="1" indent="1"/>
    </xf>
    <xf numFmtId="0" fontId="22" fillId="0" borderId="46" xfId="43" applyFont="1" applyBorder="1" applyAlignment="1">
      <alignment horizontal="center" vertical="center"/>
    </xf>
    <xf numFmtId="0" fontId="22" fillId="0" borderId="33" xfId="43" applyFont="1" applyBorder="1" applyAlignment="1">
      <alignment horizontal="center" vertical="center"/>
    </xf>
    <xf numFmtId="0" fontId="22" fillId="0" borderId="52" xfId="43" applyFont="1" applyBorder="1" applyAlignment="1">
      <alignment horizontal="center" vertical="center"/>
    </xf>
    <xf numFmtId="0" fontId="22" fillId="0" borderId="53" xfId="43" applyFont="1" applyBorder="1" applyAlignment="1">
      <alignment horizontal="center" vertical="center"/>
    </xf>
    <xf numFmtId="0" fontId="22" fillId="0" borderId="38" xfId="43" applyFont="1" applyBorder="1" applyAlignment="1">
      <alignment horizontal="center" vertical="center"/>
    </xf>
    <xf numFmtId="0" fontId="22" fillId="0" borderId="54" xfId="43" applyFont="1" applyBorder="1" applyAlignment="1">
      <alignment horizontal="center" vertical="center"/>
    </xf>
    <xf numFmtId="0" fontId="25" fillId="0" borderId="46" xfId="43" applyFont="1" applyBorder="1" applyAlignment="1">
      <alignment horizontal="center" vertical="center"/>
    </xf>
    <xf numFmtId="0" fontId="25" fillId="0" borderId="52" xfId="43" applyFont="1" applyBorder="1" applyAlignment="1">
      <alignment horizontal="center" vertical="center"/>
    </xf>
    <xf numFmtId="0" fontId="25" fillId="0" borderId="53" xfId="43" applyFont="1" applyBorder="1" applyAlignment="1">
      <alignment horizontal="center" vertical="center"/>
    </xf>
    <xf numFmtId="0" fontId="25" fillId="0" borderId="54" xfId="43" applyFont="1" applyBorder="1" applyAlignment="1">
      <alignment horizontal="center" vertical="center"/>
    </xf>
    <xf numFmtId="0" fontId="25" fillId="0" borderId="46" xfId="43" applyFont="1" applyBorder="1" applyAlignment="1">
      <alignment horizontal="center" vertical="center" wrapText="1"/>
    </xf>
    <xf numFmtId="0" fontId="22" fillId="0" borderId="19" xfId="43" applyFont="1" applyBorder="1" applyAlignment="1">
      <alignment horizontal="distributed" vertical="center" indent="3"/>
    </xf>
    <xf numFmtId="0" fontId="22" fillId="0" borderId="20" xfId="43" applyFont="1" applyBorder="1" applyAlignment="1">
      <alignment horizontal="distributed" vertical="center" indent="3"/>
    </xf>
    <xf numFmtId="0" fontId="34" fillId="0" borderId="19" xfId="43" applyFont="1" applyBorder="1" applyAlignment="1" applyProtection="1">
      <alignment horizontal="right" vertical="center"/>
      <protection locked="0"/>
    </xf>
    <xf numFmtId="0" fontId="34" fillId="0" borderId="20" xfId="43" applyFont="1" applyBorder="1" applyAlignment="1" applyProtection="1">
      <alignment horizontal="right" vertical="center"/>
      <protection locked="0"/>
    </xf>
    <xf numFmtId="0" fontId="22" fillId="0" borderId="21" xfId="43" applyFont="1" applyBorder="1" applyAlignment="1">
      <alignment horizontal="distributed" vertical="center" indent="3"/>
    </xf>
    <xf numFmtId="0" fontId="34" fillId="0" borderId="19" xfId="43" applyFont="1" applyBorder="1" applyAlignment="1">
      <alignment horizontal="right" vertical="center"/>
    </xf>
    <xf numFmtId="0" fontId="34" fillId="0" borderId="20" xfId="43" applyFont="1" applyBorder="1" applyAlignment="1">
      <alignment horizontal="right" vertical="center"/>
    </xf>
    <xf numFmtId="179" fontId="33" fillId="0" borderId="19" xfId="43" applyNumberFormat="1" applyFont="1" applyBorder="1" applyAlignment="1" applyProtection="1">
      <alignment horizontal="center" vertical="center"/>
      <protection locked="0"/>
    </xf>
    <xf numFmtId="179" fontId="33" fillId="0" borderId="20" xfId="43" applyNumberFormat="1" applyFont="1" applyBorder="1" applyAlignment="1" applyProtection="1">
      <alignment horizontal="center" vertical="center"/>
      <protection locked="0"/>
    </xf>
    <xf numFmtId="179" fontId="33" fillId="0" borderId="21" xfId="43" applyNumberFormat="1" applyFont="1" applyBorder="1" applyAlignment="1" applyProtection="1">
      <alignment horizontal="center" vertical="center"/>
      <protection locked="0"/>
    </xf>
    <xf numFmtId="178" fontId="21" fillId="0" borderId="42" xfId="44" applyNumberFormat="1" applyFont="1" applyBorder="1" applyAlignment="1" applyProtection="1">
      <alignment vertical="center"/>
      <protection locked="0"/>
    </xf>
    <xf numFmtId="178" fontId="21" fillId="0" borderId="90" xfId="44" applyNumberFormat="1" applyFont="1" applyBorder="1" applyAlignment="1" applyProtection="1">
      <alignment vertical="center"/>
      <protection locked="0"/>
    </xf>
    <xf numFmtId="0" fontId="21" fillId="0" borderId="46" xfId="43" applyFont="1" applyBorder="1" applyAlignment="1">
      <alignment horizontal="distributed" vertical="center" indent="3"/>
    </xf>
    <xf numFmtId="0" fontId="21" fillId="0" borderId="33" xfId="43" applyFont="1" applyBorder="1" applyAlignment="1">
      <alignment horizontal="distributed" vertical="center" indent="3"/>
    </xf>
    <xf numFmtId="0" fontId="21" fillId="0" borderId="53" xfId="43" applyFont="1" applyBorder="1" applyAlignment="1">
      <alignment horizontal="distributed" vertical="center" indent="3"/>
    </xf>
    <xf numFmtId="0" fontId="21" fillId="0" borderId="38" xfId="43" applyFont="1" applyBorder="1" applyAlignment="1">
      <alignment horizontal="distributed" vertical="center" indent="3"/>
    </xf>
    <xf numFmtId="0" fontId="21" fillId="0" borderId="0" xfId="43" applyFont="1" applyBorder="1" applyAlignment="1">
      <alignment vertical="center" wrapText="1"/>
    </xf>
    <xf numFmtId="0" fontId="21" fillId="0" borderId="33" xfId="43" applyFont="1" applyBorder="1" applyAlignment="1">
      <alignment horizontal="left" vertical="center"/>
    </xf>
    <xf numFmtId="0" fontId="21" fillId="0" borderId="52" xfId="43" applyFont="1" applyBorder="1" applyAlignment="1">
      <alignment horizontal="left" vertical="center"/>
    </xf>
    <xf numFmtId="0" fontId="21" fillId="0" borderId="34" xfId="43" applyFont="1" applyBorder="1" applyAlignment="1">
      <alignment horizontal="distributed" vertical="center" indent="3"/>
    </xf>
    <xf numFmtId="0" fontId="21" fillId="0" borderId="39" xfId="43" applyFont="1" applyBorder="1" applyAlignment="1">
      <alignment horizontal="distributed" vertical="center" indent="3"/>
    </xf>
    <xf numFmtId="178" fontId="33" fillId="0" borderId="23" xfId="44" applyNumberFormat="1" applyFont="1" applyBorder="1" applyAlignment="1" applyProtection="1">
      <alignment horizontal="right" vertical="center"/>
      <protection locked="0"/>
    </xf>
    <xf numFmtId="178" fontId="33" fillId="0" borderId="24" xfId="44" applyNumberFormat="1" applyFont="1" applyBorder="1" applyAlignment="1" applyProtection="1">
      <alignment horizontal="right" vertical="center"/>
      <protection locked="0"/>
    </xf>
    <xf numFmtId="178" fontId="33" fillId="0" borderId="41" xfId="44" applyNumberFormat="1" applyFont="1" applyBorder="1" applyAlignment="1" applyProtection="1">
      <alignment horizontal="right" vertical="center"/>
      <protection locked="0"/>
    </xf>
    <xf numFmtId="178" fontId="33" fillId="0" borderId="42" xfId="44" applyNumberFormat="1" applyFont="1" applyBorder="1" applyAlignment="1" applyProtection="1">
      <alignment horizontal="right" vertical="center"/>
      <protection locked="0"/>
    </xf>
    <xf numFmtId="0" fontId="21" fillId="0" borderId="24" xfId="43" applyFont="1" applyBorder="1" applyAlignment="1">
      <alignment vertical="center"/>
    </xf>
    <xf numFmtId="0" fontId="21" fillId="0" borderId="25" xfId="43" applyFont="1" applyBorder="1" applyAlignment="1">
      <alignment vertical="center"/>
    </xf>
    <xf numFmtId="0" fontId="21" fillId="0" borderId="42" xfId="43" applyFont="1" applyBorder="1" applyAlignment="1">
      <alignment vertical="center"/>
    </xf>
    <xf numFmtId="0" fontId="21" fillId="0" borderId="43" xfId="43" applyFont="1" applyBorder="1" applyAlignment="1">
      <alignment vertical="center"/>
    </xf>
    <xf numFmtId="38" fontId="34" fillId="0" borderId="22" xfId="45" applyFont="1" applyBorder="1" applyAlignment="1">
      <alignment horizontal="right" vertical="center"/>
    </xf>
    <xf numFmtId="38" fontId="34" fillId="0" borderId="20" xfId="45" applyFont="1" applyBorder="1" applyAlignment="1">
      <alignment horizontal="right" vertical="center"/>
    </xf>
    <xf numFmtId="38" fontId="34" fillId="0" borderId="21" xfId="45" applyFont="1" applyBorder="1" applyAlignment="1">
      <alignment horizontal="right" vertical="center"/>
    </xf>
    <xf numFmtId="0" fontId="21" fillId="0" borderId="38" xfId="43" applyFont="1" applyBorder="1" applyAlignment="1">
      <alignment vertical="center"/>
    </xf>
    <xf numFmtId="0" fontId="21" fillId="0" borderId="54" xfId="43" applyFont="1" applyBorder="1" applyAlignment="1">
      <alignment vertical="center"/>
    </xf>
    <xf numFmtId="0" fontId="21" fillId="0" borderId="55" xfId="43" applyFont="1" applyBorder="1" applyAlignment="1">
      <alignment horizontal="center" vertical="center" textRotation="255"/>
    </xf>
    <xf numFmtId="0" fontId="21" fillId="0" borderId="56" xfId="43" applyFont="1" applyBorder="1" applyAlignment="1">
      <alignment horizontal="center" vertical="center" textRotation="255"/>
    </xf>
    <xf numFmtId="0" fontId="21" fillId="0" borderId="57" xfId="43" applyFont="1" applyBorder="1" applyAlignment="1">
      <alignment horizontal="center" vertical="center" textRotation="255"/>
    </xf>
    <xf numFmtId="0" fontId="34" fillId="0" borderId="19" xfId="43" applyFont="1" applyBorder="1" applyAlignment="1">
      <alignment horizontal="left" vertical="center" indent="1" shrinkToFit="1"/>
    </xf>
    <xf numFmtId="0" fontId="34" fillId="0" borderId="20" xfId="43" applyFont="1" applyBorder="1" applyAlignment="1">
      <alignment horizontal="left" vertical="center" indent="1" shrinkToFit="1"/>
    </xf>
    <xf numFmtId="0" fontId="34" fillId="0" borderId="21" xfId="43" applyFont="1" applyBorder="1" applyAlignment="1">
      <alignment horizontal="left" vertical="center" indent="1" shrinkToFit="1"/>
    </xf>
    <xf numFmtId="0" fontId="21" fillId="0" borderId="52" xfId="43" applyFont="1" applyBorder="1" applyAlignment="1">
      <alignment horizontal="distributed" vertical="center" indent="3"/>
    </xf>
    <xf numFmtId="0" fontId="21" fillId="0" borderId="54" xfId="43" applyFont="1" applyBorder="1" applyAlignment="1">
      <alignment horizontal="distributed" vertical="center" indent="3"/>
    </xf>
    <xf numFmtId="0" fontId="21" fillId="0" borderId="46" xfId="43" applyFont="1" applyBorder="1" applyAlignment="1">
      <alignment horizontal="left" vertical="center" indent="1"/>
    </xf>
    <xf numFmtId="0" fontId="21" fillId="0" borderId="33" xfId="43" applyFont="1" applyBorder="1" applyAlignment="1">
      <alignment horizontal="left" vertical="center" indent="1"/>
    </xf>
    <xf numFmtId="0" fontId="21" fillId="0" borderId="52" xfId="43" applyFont="1" applyBorder="1" applyAlignment="1">
      <alignment horizontal="left" vertical="center" indent="1"/>
    </xf>
    <xf numFmtId="0" fontId="21" fillId="0" borderId="53" xfId="43" applyFont="1" applyBorder="1" applyAlignment="1">
      <alignment horizontal="left" vertical="center" indent="1"/>
    </xf>
    <xf numFmtId="0" fontId="21" fillId="0" borderId="38" xfId="43" applyFont="1" applyBorder="1" applyAlignment="1">
      <alignment horizontal="left" vertical="center" indent="1"/>
    </xf>
    <xf numFmtId="0" fontId="21" fillId="0" borderId="54" xfId="43" applyFont="1" applyBorder="1" applyAlignment="1">
      <alignment horizontal="left" vertical="center" indent="1"/>
    </xf>
    <xf numFmtId="0" fontId="34" fillId="0" borderId="22" xfId="43" applyFont="1" applyBorder="1" applyAlignment="1">
      <alignment horizontal="center" vertical="center"/>
    </xf>
    <xf numFmtId="0" fontId="21" fillId="0" borderId="22" xfId="43" applyFont="1" applyBorder="1" applyAlignment="1">
      <alignment horizontal="center" vertical="center" textRotation="255"/>
    </xf>
    <xf numFmtId="0" fontId="21" fillId="0" borderId="19" xfId="43" applyFont="1" applyBorder="1" applyAlignment="1">
      <alignment horizontal="center" vertical="center" textRotation="255"/>
    </xf>
    <xf numFmtId="184" fontId="44" fillId="0" borderId="20" xfId="43" applyNumberFormat="1" applyFont="1" applyBorder="1" applyAlignment="1">
      <alignment horizontal="right" vertical="center"/>
    </xf>
    <xf numFmtId="184" fontId="44" fillId="0" borderId="21" xfId="43" applyNumberFormat="1" applyFont="1" applyBorder="1" applyAlignment="1">
      <alignment horizontal="right" vertical="center"/>
    </xf>
    <xf numFmtId="0" fontId="21" fillId="0" borderId="20" xfId="43" applyFont="1" applyBorder="1" applyAlignment="1">
      <alignment horizontal="left" vertical="center"/>
    </xf>
    <xf numFmtId="0" fontId="21" fillId="0" borderId="21" xfId="43" applyFont="1" applyBorder="1" applyAlignment="1">
      <alignment horizontal="left" vertical="center"/>
    </xf>
    <xf numFmtId="0" fontId="21" fillId="0" borderId="46" xfId="43" applyFont="1" applyBorder="1" applyAlignment="1">
      <alignment horizontal="center" vertical="center"/>
    </xf>
    <xf numFmtId="0" fontId="21" fillId="0" borderId="33" xfId="43" applyFont="1" applyBorder="1" applyAlignment="1">
      <alignment horizontal="center" vertical="center"/>
    </xf>
    <xf numFmtId="0" fontId="21" fillId="0" borderId="52" xfId="43" applyFont="1" applyBorder="1" applyAlignment="1">
      <alignment horizontal="center" vertical="center"/>
    </xf>
    <xf numFmtId="0" fontId="21" fillId="0" borderId="53" xfId="43" applyFont="1" applyBorder="1" applyAlignment="1">
      <alignment horizontal="center" vertical="center"/>
    </xf>
    <xf numFmtId="0" fontId="21" fillId="0" borderId="38" xfId="43" applyFont="1" applyBorder="1" applyAlignment="1">
      <alignment horizontal="center" vertical="center"/>
    </xf>
    <xf numFmtId="0" fontId="21" fillId="0" borderId="54" xfId="43" applyFont="1" applyBorder="1" applyAlignment="1">
      <alignment horizontal="center" vertical="center"/>
    </xf>
    <xf numFmtId="0" fontId="27" fillId="0" borderId="46" xfId="43" applyFont="1" applyBorder="1" applyAlignment="1">
      <alignment horizontal="center" vertical="center"/>
    </xf>
    <xf numFmtId="0" fontId="27" fillId="0" borderId="52" xfId="43" applyFont="1" applyBorder="1" applyAlignment="1">
      <alignment horizontal="center" vertical="center"/>
    </xf>
    <xf numFmtId="0" fontId="27" fillId="0" borderId="53" xfId="43" applyFont="1" applyBorder="1" applyAlignment="1">
      <alignment horizontal="center" vertical="center"/>
    </xf>
    <xf numFmtId="0" fontId="27" fillId="0" borderId="54" xfId="43" applyFont="1" applyBorder="1" applyAlignment="1">
      <alignment horizontal="center" vertical="center"/>
    </xf>
    <xf numFmtId="0" fontId="21" fillId="0" borderId="19" xfId="43" applyFont="1" applyBorder="1" applyAlignment="1">
      <alignment horizontal="center" vertical="center"/>
    </xf>
    <xf numFmtId="0" fontId="21" fillId="0" borderId="20" xfId="43" applyFont="1" applyBorder="1" applyAlignment="1">
      <alignment horizontal="center" vertical="center"/>
    </xf>
    <xf numFmtId="0" fontId="21" fillId="0" borderId="21" xfId="43" applyFont="1" applyBorder="1" applyAlignment="1">
      <alignment horizontal="center" vertical="center"/>
    </xf>
    <xf numFmtId="0" fontId="21" fillId="0" borderId="19" xfId="43" applyFont="1" applyBorder="1" applyAlignment="1">
      <alignment horizontal="distributed" vertical="center" indent="3"/>
    </xf>
    <xf numFmtId="0" fontId="21" fillId="0" borderId="20" xfId="43" applyFont="1" applyBorder="1" applyAlignment="1">
      <alignment horizontal="distributed" vertical="center" indent="3"/>
    </xf>
    <xf numFmtId="178" fontId="33" fillId="0" borderId="19" xfId="43" applyNumberFormat="1" applyFont="1" applyBorder="1" applyAlignment="1" applyProtection="1">
      <alignment horizontal="center" vertical="center"/>
      <protection locked="0"/>
    </xf>
    <xf numFmtId="178" fontId="33" fillId="0" borderId="20" xfId="43" applyNumberFormat="1" applyFont="1" applyBorder="1" applyAlignment="1" applyProtection="1">
      <alignment horizontal="center" vertical="center"/>
      <protection locked="0"/>
    </xf>
    <xf numFmtId="178" fontId="33" fillId="0" borderId="21" xfId="43" applyNumberFormat="1" applyFont="1" applyBorder="1" applyAlignment="1" applyProtection="1">
      <alignment horizontal="center" vertical="center"/>
      <protection locked="0"/>
    </xf>
    <xf numFmtId="14" fontId="34" fillId="0" borderId="19" xfId="43" applyNumberFormat="1" applyFont="1" applyBorder="1" applyAlignment="1" applyProtection="1">
      <alignment horizontal="center" vertical="center"/>
      <protection locked="0"/>
    </xf>
    <xf numFmtId="0" fontId="34" fillId="0" borderId="20" xfId="43" applyFont="1" applyBorder="1" applyAlignment="1" applyProtection="1">
      <alignment horizontal="center" vertical="center"/>
      <protection locked="0"/>
    </xf>
    <xf numFmtId="0" fontId="34" fillId="0" borderId="21" xfId="43" applyFont="1" applyBorder="1" applyAlignment="1" applyProtection="1">
      <alignment horizontal="center" vertical="center"/>
      <protection locked="0"/>
    </xf>
    <xf numFmtId="0" fontId="34" fillId="0" borderId="19" xfId="43" applyFont="1" applyBorder="1" applyAlignment="1">
      <alignment horizontal="left" vertical="center" indent="1"/>
    </xf>
    <xf numFmtId="0" fontId="34" fillId="0" borderId="20" xfId="43" applyFont="1" applyBorder="1" applyAlignment="1">
      <alignment horizontal="left" vertical="center" indent="1"/>
    </xf>
    <xf numFmtId="0" fontId="34" fillId="0" borderId="21" xfId="43" applyFont="1" applyBorder="1" applyAlignment="1">
      <alignment horizontal="left" vertical="center" indent="1"/>
    </xf>
    <xf numFmtId="0" fontId="43" fillId="0" borderId="19" xfId="0" applyFont="1" applyBorder="1" applyAlignment="1">
      <alignment horizontal="left" vertical="center" indent="1"/>
    </xf>
    <xf numFmtId="0" fontId="43" fillId="0" borderId="20" xfId="0" applyFont="1" applyBorder="1" applyAlignment="1">
      <alignment horizontal="left" vertical="center" indent="1"/>
    </xf>
    <xf numFmtId="0" fontId="43" fillId="0" borderId="21" xfId="0" applyFont="1" applyBorder="1" applyAlignment="1">
      <alignment horizontal="left" vertical="center" indent="1"/>
    </xf>
    <xf numFmtId="0" fontId="21" fillId="0" borderId="21" xfId="43" applyFont="1" applyBorder="1" applyAlignment="1">
      <alignment horizontal="distributed" vertical="center" indent="3"/>
    </xf>
    <xf numFmtId="0" fontId="27" fillId="0" borderId="46" xfId="43" applyFont="1" applyBorder="1" applyAlignment="1">
      <alignment horizontal="center" vertical="center" wrapText="1"/>
    </xf>
    <xf numFmtId="0" fontId="27" fillId="0" borderId="33" xfId="43" applyFont="1" applyBorder="1" applyAlignment="1">
      <alignment horizontal="center" vertical="center" wrapText="1"/>
    </xf>
    <xf numFmtId="0" fontId="16" fillId="0" borderId="55"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27" fillId="0" borderId="52" xfId="43" applyFont="1" applyBorder="1" applyAlignment="1">
      <alignment horizontal="center" vertical="center" wrapText="1"/>
    </xf>
    <xf numFmtId="38" fontId="21" fillId="0" borderId="19" xfId="44" applyFont="1" applyBorder="1" applyAlignment="1" applyProtection="1">
      <alignment horizontal="center" vertical="center"/>
      <protection locked="0"/>
    </xf>
    <xf numFmtId="38" fontId="21" fillId="0" borderId="20" xfId="44" applyFont="1" applyBorder="1" applyAlignment="1" applyProtection="1">
      <alignment horizontal="center" vertical="center"/>
      <protection locked="0"/>
    </xf>
    <xf numFmtId="38" fontId="21" fillId="0" borderId="21" xfId="44" applyFont="1" applyBorder="1" applyAlignment="1" applyProtection="1">
      <alignment horizontal="center" vertical="center"/>
      <protection locked="0"/>
    </xf>
    <xf numFmtId="0" fontId="21" fillId="0" borderId="19" xfId="43" applyFont="1" applyBorder="1" applyAlignment="1">
      <alignment horizontal="left" vertical="center" indent="1"/>
    </xf>
    <xf numFmtId="0" fontId="21" fillId="0" borderId="20" xfId="43" applyFont="1" applyBorder="1" applyAlignment="1">
      <alignment horizontal="left" vertical="center" indent="1"/>
    </xf>
    <xf numFmtId="0" fontId="21" fillId="0" borderId="21" xfId="43" applyFont="1" applyBorder="1" applyAlignment="1">
      <alignment horizontal="left" vertical="center" indent="1"/>
    </xf>
    <xf numFmtId="0" fontId="21" fillId="0" borderId="20" xfId="43" applyFont="1" applyBorder="1" applyAlignment="1">
      <alignment vertical="center"/>
    </xf>
    <xf numFmtId="0" fontId="21" fillId="0" borderId="21" xfId="43" applyFont="1" applyBorder="1" applyAlignment="1">
      <alignment vertical="center"/>
    </xf>
    <xf numFmtId="0" fontId="19" fillId="0" borderId="0" xfId="0" applyFont="1" applyBorder="1" applyAlignment="1">
      <alignment horizontal="right" vertical="center"/>
    </xf>
    <xf numFmtId="0" fontId="19" fillId="0" borderId="32" xfId="0" applyFont="1" applyBorder="1" applyAlignment="1">
      <alignment horizontal="left" vertical="center" indent="2"/>
    </xf>
    <xf numFmtId="0" fontId="19" fillId="0" borderId="33" xfId="0" applyFont="1" applyBorder="1" applyAlignment="1">
      <alignment horizontal="left" vertical="center" indent="2"/>
    </xf>
    <xf numFmtId="0" fontId="19" fillId="0" borderId="34" xfId="0" applyFont="1" applyBorder="1" applyAlignment="1">
      <alignment horizontal="left" vertical="center" indent="2"/>
    </xf>
    <xf numFmtId="0" fontId="19" fillId="0" borderId="37" xfId="0" applyFont="1" applyBorder="1" applyAlignment="1">
      <alignment horizontal="left" vertical="center" indent="2"/>
    </xf>
    <xf numFmtId="0" fontId="19" fillId="0" borderId="38" xfId="0" applyFont="1" applyBorder="1" applyAlignment="1">
      <alignment horizontal="left" vertical="center" indent="2"/>
    </xf>
    <xf numFmtId="0" fontId="19" fillId="0" borderId="39" xfId="0" applyFont="1" applyBorder="1" applyAlignment="1">
      <alignment horizontal="left" vertical="center" indent="2"/>
    </xf>
    <xf numFmtId="0" fontId="42" fillId="0" borderId="28" xfId="0" applyFont="1" applyBorder="1" applyAlignment="1">
      <alignment horizontal="left" vertical="center" indent="3"/>
    </xf>
    <xf numFmtId="0" fontId="42" fillId="0" borderId="29" xfId="0" applyFont="1" applyBorder="1" applyAlignment="1">
      <alignment horizontal="left" vertical="center" wrapText="1" indent="3"/>
    </xf>
    <xf numFmtId="0" fontId="42" fillId="0" borderId="29" xfId="0" applyFont="1" applyBorder="1" applyAlignment="1">
      <alignment horizontal="left" vertical="center" indent="3"/>
    </xf>
    <xf numFmtId="0" fontId="21" fillId="0" borderId="49" xfId="43" applyFont="1" applyBorder="1" applyAlignment="1">
      <alignment horizontal="left" vertical="center" indent="1"/>
    </xf>
    <xf numFmtId="0" fontId="16" fillId="0" borderId="0" xfId="0" applyFont="1" applyAlignment="1">
      <alignment horizontal="left" vertical="center" indent="1"/>
    </xf>
    <xf numFmtId="0" fontId="16" fillId="0" borderId="48" xfId="0" applyFont="1" applyBorder="1" applyAlignment="1">
      <alignment horizontal="left" vertical="center" indent="1"/>
    </xf>
    <xf numFmtId="0" fontId="16" fillId="0" borderId="53" xfId="0" applyFont="1" applyBorder="1" applyAlignment="1">
      <alignment horizontal="left" vertical="center" indent="1"/>
    </xf>
    <xf numFmtId="0" fontId="16" fillId="0" borderId="38" xfId="0" applyFont="1" applyBorder="1" applyAlignment="1">
      <alignment horizontal="left" vertical="center" indent="1"/>
    </xf>
    <xf numFmtId="0" fontId="16" fillId="0" borderId="54" xfId="0" applyFont="1" applyBorder="1" applyAlignment="1">
      <alignment horizontal="left" vertical="center" indent="1"/>
    </xf>
    <xf numFmtId="0" fontId="21" fillId="0" borderId="38" xfId="43" applyFont="1" applyBorder="1" applyAlignment="1">
      <alignment vertical="center" shrinkToFit="1"/>
    </xf>
    <xf numFmtId="0" fontId="21" fillId="0" borderId="54" xfId="43" applyFont="1" applyBorder="1" applyAlignment="1">
      <alignment vertical="center" shrinkToFit="1"/>
    </xf>
    <xf numFmtId="178" fontId="33" fillId="0" borderId="19" xfId="44" applyNumberFormat="1" applyFont="1" applyBorder="1" applyAlignment="1" applyProtection="1">
      <alignment horizontal="right" vertical="center"/>
      <protection locked="0"/>
    </xf>
    <xf numFmtId="0" fontId="21" fillId="0" borderId="46" xfId="43" applyFont="1" applyBorder="1" applyAlignment="1">
      <alignment horizontal="left" vertical="center" wrapText="1" indent="1"/>
    </xf>
    <xf numFmtId="0" fontId="21" fillId="0" borderId="88" xfId="43" applyFont="1" applyBorder="1" applyAlignment="1">
      <alignment horizontal="distributed" vertical="center" indent="3"/>
    </xf>
    <xf numFmtId="178" fontId="33" fillId="0" borderId="83" xfId="44" applyNumberFormat="1" applyFont="1" applyBorder="1" applyAlignment="1" applyProtection="1">
      <alignment horizontal="right" vertical="center"/>
      <protection locked="0"/>
    </xf>
    <xf numFmtId="178" fontId="33" fillId="0" borderId="84" xfId="44" applyNumberFormat="1" applyFont="1" applyBorder="1" applyAlignment="1" applyProtection="1">
      <alignment horizontal="right" vertical="center"/>
      <protection locked="0"/>
    </xf>
    <xf numFmtId="0" fontId="21" fillId="0" borderId="84" xfId="43" applyFont="1" applyBorder="1" applyAlignment="1">
      <alignment horizontal="left" vertical="center"/>
    </xf>
    <xf numFmtId="0" fontId="21" fillId="0" borderId="85" xfId="43" applyFont="1" applyBorder="1" applyAlignment="1">
      <alignment horizontal="left" vertical="center"/>
    </xf>
    <xf numFmtId="180" fontId="33" fillId="0" borderId="19" xfId="43" applyNumberFormat="1" applyFont="1" applyBorder="1" applyAlignment="1" applyProtection="1">
      <alignment horizontal="center" vertical="center"/>
      <protection locked="0"/>
    </xf>
    <xf numFmtId="180" fontId="33" fillId="0" borderId="20" xfId="43" applyNumberFormat="1" applyFont="1" applyBorder="1" applyAlignment="1" applyProtection="1">
      <alignment horizontal="center" vertical="center"/>
      <protection locked="0"/>
    </xf>
    <xf numFmtId="180" fontId="33" fillId="0" borderId="21" xfId="43" applyNumberFormat="1" applyFont="1" applyBorder="1" applyAlignment="1" applyProtection="1">
      <alignment horizontal="center" vertical="center"/>
      <protection locked="0"/>
    </xf>
    <xf numFmtId="0" fontId="16" fillId="0" borderId="33" xfId="0" applyFont="1" applyBorder="1" applyAlignment="1">
      <alignment horizontal="left" vertical="center" indent="1"/>
    </xf>
    <xf numFmtId="0" fontId="16" fillId="0" borderId="52" xfId="0" applyFont="1" applyBorder="1" applyAlignment="1">
      <alignment horizontal="left" vertical="center" indent="1"/>
    </xf>
    <xf numFmtId="178" fontId="33" fillId="0" borderId="46" xfId="43" applyNumberFormat="1" applyFont="1" applyBorder="1" applyAlignment="1" applyProtection="1">
      <alignment horizontal="right" vertical="center"/>
      <protection locked="0"/>
    </xf>
    <xf numFmtId="178" fontId="33" fillId="0" borderId="33" xfId="43" applyNumberFormat="1" applyFont="1" applyBorder="1" applyAlignment="1" applyProtection="1">
      <alignment horizontal="right" vertical="center"/>
      <protection locked="0"/>
    </xf>
    <xf numFmtId="0" fontId="27" fillId="0" borderId="33" xfId="43" applyFont="1" applyBorder="1" applyAlignment="1">
      <alignment horizontal="center" vertical="center"/>
    </xf>
    <xf numFmtId="178" fontId="33" fillId="0" borderId="19" xfId="43" applyNumberFormat="1" applyFont="1" applyBorder="1" applyAlignment="1">
      <alignment horizontal="left" vertical="center" wrapText="1" indent="1"/>
    </xf>
    <xf numFmtId="178" fontId="33" fillId="0" borderId="20" xfId="43" applyNumberFormat="1" applyFont="1" applyBorder="1" applyAlignment="1">
      <alignment horizontal="left" vertical="center" wrapText="1" indent="1"/>
    </xf>
    <xf numFmtId="178" fontId="33" fillId="0" borderId="21" xfId="43" applyNumberFormat="1" applyFont="1" applyBorder="1" applyAlignment="1">
      <alignment horizontal="left" vertical="center" wrapText="1" indent="1"/>
    </xf>
    <xf numFmtId="179" fontId="33" fillId="0" borderId="19" xfId="43" applyNumberFormat="1" applyFont="1" applyBorder="1" applyAlignment="1">
      <alignment horizontal="left" vertical="center" wrapText="1" indent="1"/>
    </xf>
    <xf numFmtId="179" fontId="33" fillId="0" borderId="20" xfId="43" applyNumberFormat="1" applyFont="1" applyBorder="1" applyAlignment="1">
      <alignment horizontal="left" vertical="center" wrapText="1" indent="1"/>
    </xf>
    <xf numFmtId="179" fontId="33" fillId="0" borderId="21" xfId="43" applyNumberFormat="1" applyFont="1" applyBorder="1" applyAlignment="1">
      <alignment horizontal="left" vertical="center" wrapText="1" indent="1"/>
    </xf>
    <xf numFmtId="179" fontId="21" fillId="0" borderId="19" xfId="43" applyNumberFormat="1" applyFont="1" applyBorder="1" applyAlignment="1">
      <alignment horizontal="left" vertical="center" wrapText="1" indent="1"/>
    </xf>
    <xf numFmtId="179" fontId="21" fillId="0" borderId="20" xfId="43" applyNumberFormat="1" applyFont="1" applyBorder="1" applyAlignment="1">
      <alignment horizontal="left" vertical="center" wrapText="1" indent="1"/>
    </xf>
    <xf numFmtId="179" fontId="21" fillId="0" borderId="21" xfId="43" applyNumberFormat="1" applyFont="1" applyBorder="1" applyAlignment="1">
      <alignment horizontal="left" vertical="center" wrapText="1" indent="1"/>
    </xf>
    <xf numFmtId="178" fontId="33" fillId="0" borderId="19" xfId="43" applyNumberFormat="1" applyFont="1" applyBorder="1" applyAlignment="1" applyProtection="1">
      <alignment horizontal="right" vertical="center"/>
      <protection locked="0"/>
    </xf>
    <xf numFmtId="178" fontId="33" fillId="0" borderId="20" xfId="43" applyNumberFormat="1" applyFont="1" applyBorder="1" applyAlignment="1" applyProtection="1">
      <alignment horizontal="right" vertical="center"/>
      <protection locked="0"/>
    </xf>
    <xf numFmtId="178" fontId="33" fillId="0" borderId="19" xfId="43" applyNumberFormat="1" applyFont="1" applyBorder="1" applyAlignment="1">
      <alignment horizontal="right" vertical="center"/>
    </xf>
    <xf numFmtId="178" fontId="33" fillId="0" borderId="20" xfId="43" applyNumberFormat="1" applyFont="1" applyBorder="1" applyAlignment="1">
      <alignment horizontal="right" vertical="center"/>
    </xf>
    <xf numFmtId="178" fontId="33" fillId="0" borderId="19" xfId="43" applyNumberFormat="1" applyFont="1" applyBorder="1" applyAlignment="1">
      <alignment horizontal="left" vertical="center" indent="1" shrinkToFit="1"/>
    </xf>
    <xf numFmtId="178" fontId="33" fillId="0" borderId="20" xfId="43" applyNumberFormat="1" applyFont="1" applyBorder="1" applyAlignment="1">
      <alignment horizontal="left" vertical="center" indent="1" shrinkToFit="1"/>
    </xf>
    <xf numFmtId="178" fontId="33" fillId="0" borderId="21" xfId="43" applyNumberFormat="1" applyFont="1" applyBorder="1" applyAlignment="1">
      <alignment horizontal="left" vertical="center" indent="1" shrinkToFit="1"/>
    </xf>
    <xf numFmtId="178" fontId="33" fillId="0" borderId="19" xfId="43" applyNumberFormat="1" applyFont="1" applyBorder="1" applyAlignment="1">
      <alignment horizontal="left" vertical="center" indent="1"/>
    </xf>
    <xf numFmtId="178" fontId="33" fillId="0" borderId="20" xfId="43" applyNumberFormat="1" applyFont="1" applyBorder="1" applyAlignment="1">
      <alignment horizontal="left" vertical="center" indent="1"/>
    </xf>
    <xf numFmtId="178" fontId="33" fillId="0" borderId="21" xfId="43" applyNumberFormat="1" applyFont="1" applyBorder="1" applyAlignment="1">
      <alignment horizontal="left" vertical="center" indent="1"/>
    </xf>
    <xf numFmtId="178" fontId="33" fillId="0" borderId="22" xfId="43" applyNumberFormat="1" applyFont="1" applyBorder="1" applyAlignment="1">
      <alignment horizontal="center" vertical="center"/>
    </xf>
    <xf numFmtId="178" fontId="33" fillId="0" borderId="22" xfId="45" applyNumberFormat="1" applyFont="1" applyBorder="1" applyAlignment="1">
      <alignment horizontal="right" vertical="center"/>
    </xf>
    <xf numFmtId="178" fontId="33" fillId="0" borderId="20" xfId="45" applyNumberFormat="1" applyFont="1" applyBorder="1" applyAlignment="1">
      <alignment horizontal="right" vertical="center"/>
    </xf>
    <xf numFmtId="178" fontId="33" fillId="0" borderId="21" xfId="45" applyNumberFormat="1" applyFont="1" applyBorder="1" applyAlignment="1">
      <alignment horizontal="right" vertical="center"/>
    </xf>
    <xf numFmtId="0" fontId="27" fillId="0" borderId="38" xfId="43" applyFont="1" applyBorder="1" applyAlignment="1">
      <alignment vertical="center"/>
    </xf>
    <xf numFmtId="0" fontId="27" fillId="0" borderId="54" xfId="43" applyFont="1" applyBorder="1" applyAlignment="1">
      <alignment vertical="center"/>
    </xf>
    <xf numFmtId="0" fontId="27" fillId="0" borderId="38" xfId="43" applyFont="1" applyBorder="1" applyAlignment="1">
      <alignment horizontal="center" vertical="center" shrinkToFit="1"/>
    </xf>
    <xf numFmtId="0" fontId="27" fillId="0" borderId="54" xfId="43" applyFont="1" applyBorder="1" applyAlignment="1">
      <alignment horizontal="center" vertical="center" shrinkToFit="1"/>
    </xf>
    <xf numFmtId="0" fontId="21" fillId="0" borderId="33" xfId="43" applyFont="1" applyBorder="1" applyAlignment="1">
      <alignment vertical="center" wrapText="1"/>
    </xf>
    <xf numFmtId="0" fontId="16" fillId="0" borderId="19" xfId="0" applyFont="1" applyBorder="1" applyAlignment="1">
      <alignment horizontal="left" vertical="center" indent="1"/>
    </xf>
    <xf numFmtId="0" fontId="16" fillId="0" borderId="20" xfId="0" applyFont="1" applyBorder="1" applyAlignment="1">
      <alignment horizontal="left" vertical="center" indent="1"/>
    </xf>
    <xf numFmtId="0" fontId="16" fillId="0" borderId="21" xfId="0" applyFont="1" applyBorder="1" applyAlignment="1">
      <alignment horizontal="left" vertical="center" indent="1"/>
    </xf>
    <xf numFmtId="0" fontId="21" fillId="0" borderId="49" xfId="0" applyFont="1" applyBorder="1" applyAlignment="1">
      <alignment horizontal="center" vertical="center"/>
    </xf>
    <xf numFmtId="0" fontId="21" fillId="0" borderId="0" xfId="0" applyFont="1" applyBorder="1" applyAlignment="1">
      <alignment horizontal="center" vertical="center"/>
    </xf>
    <xf numFmtId="0" fontId="21" fillId="0" borderId="50" xfId="0" applyFont="1" applyBorder="1" applyAlignment="1">
      <alignment horizontal="center" vertical="center"/>
    </xf>
    <xf numFmtId="38" fontId="21" fillId="0" borderId="51" xfId="42" applyFont="1" applyBorder="1" applyAlignment="1">
      <alignment horizontal="center" vertical="center"/>
    </xf>
    <xf numFmtId="38" fontId="21" fillId="0" borderId="0" xfId="42" applyFont="1" applyBorder="1" applyAlignment="1">
      <alignment horizontal="center" vertical="center"/>
    </xf>
    <xf numFmtId="38" fontId="21" fillId="0" borderId="50" xfId="42" applyFont="1" applyBorder="1" applyAlignment="1">
      <alignment horizontal="center" vertical="center"/>
    </xf>
    <xf numFmtId="0" fontId="21" fillId="0" borderId="19" xfId="0" applyFont="1" applyBorder="1" applyAlignment="1">
      <alignment horizontal="center" vertical="center"/>
    </xf>
    <xf numFmtId="0" fontId="21" fillId="0" borderId="20" xfId="0" applyFont="1" applyBorder="1" applyAlignment="1">
      <alignment horizontal="center" vertical="center"/>
    </xf>
    <xf numFmtId="178" fontId="34" fillId="0" borderId="44" xfId="42" applyNumberFormat="1" applyFont="1" applyBorder="1" applyAlignment="1">
      <alignment horizontal="center" vertical="center"/>
    </xf>
    <xf numFmtId="178" fontId="34" fillId="0" borderId="20" xfId="42" applyNumberFormat="1" applyFont="1" applyBorder="1" applyAlignment="1">
      <alignment horizontal="center" vertical="center"/>
    </xf>
    <xf numFmtId="178" fontId="34" fillId="0" borderId="45" xfId="42" applyNumberFormat="1" applyFont="1" applyBorder="1" applyAlignment="1">
      <alignment horizontal="center" vertical="center"/>
    </xf>
    <xf numFmtId="38" fontId="34" fillId="0" borderId="51" xfId="42" applyFont="1" applyBorder="1" applyAlignment="1">
      <alignment horizontal="center" vertical="center"/>
    </xf>
    <xf numFmtId="38" fontId="34" fillId="0" borderId="0" xfId="42" applyFont="1" applyBorder="1" applyAlignment="1">
      <alignment horizontal="center" vertical="center"/>
    </xf>
    <xf numFmtId="38" fontId="34" fillId="0" borderId="50" xfId="42" applyFont="1" applyBorder="1" applyAlignment="1">
      <alignment horizontal="center" vertical="center"/>
    </xf>
    <xf numFmtId="0" fontId="21" fillId="0" borderId="46" xfId="0" applyFont="1" applyBorder="1" applyAlignment="1">
      <alignment horizontal="center" vertical="center"/>
    </xf>
    <xf numFmtId="0" fontId="21" fillId="0" borderId="33" xfId="0" applyFont="1" applyBorder="1" applyAlignment="1">
      <alignment horizontal="center" vertical="center"/>
    </xf>
    <xf numFmtId="0" fontId="21" fillId="0" borderId="47" xfId="0" applyFont="1" applyBorder="1" applyAlignment="1">
      <alignment horizontal="center" vertical="center"/>
    </xf>
    <xf numFmtId="38" fontId="21" fillId="0" borderId="32" xfId="42" applyFont="1" applyBorder="1" applyAlignment="1">
      <alignment horizontal="center" vertical="center"/>
    </xf>
    <xf numFmtId="38" fontId="21" fillId="0" borderId="33" xfId="42" applyFont="1" applyBorder="1" applyAlignment="1">
      <alignment horizontal="center" vertical="center"/>
    </xf>
    <xf numFmtId="38" fontId="21" fillId="0" borderId="47" xfId="42" applyFont="1" applyBorder="1" applyAlignment="1">
      <alignment horizontal="center" vertical="center"/>
    </xf>
    <xf numFmtId="0" fontId="21" fillId="0" borderId="44" xfId="0" applyFont="1" applyBorder="1" applyAlignment="1">
      <alignment horizontal="center" vertical="center"/>
    </xf>
    <xf numFmtId="0" fontId="21" fillId="0" borderId="21" xfId="0" applyFont="1" applyBorder="1" applyAlignment="1">
      <alignment horizontal="center" vertical="center"/>
    </xf>
    <xf numFmtId="0" fontId="20" fillId="0" borderId="0" xfId="0" applyFont="1" applyAlignment="1">
      <alignment horizontal="center" vertical="center"/>
    </xf>
    <xf numFmtId="0" fontId="21" fillId="0" borderId="45" xfId="0" applyFont="1" applyBorder="1" applyAlignment="1">
      <alignment horizontal="center" vertical="center"/>
    </xf>
    <xf numFmtId="0" fontId="19" fillId="0" borderId="28" xfId="0" applyFont="1" applyBorder="1" applyAlignment="1">
      <alignment horizontal="center" vertical="center"/>
    </xf>
    <xf numFmtId="0" fontId="19" fillId="0" borderId="73" xfId="0" applyFont="1" applyBorder="1" applyAlignment="1">
      <alignment horizontal="center" vertical="center"/>
    </xf>
    <xf numFmtId="0" fontId="19" fillId="0" borderId="0" xfId="0" applyFont="1" applyBorder="1" applyAlignment="1">
      <alignment horizontal="left" vertical="center"/>
    </xf>
    <xf numFmtId="177" fontId="19" fillId="0" borderId="65" xfId="0" applyNumberFormat="1" applyFont="1" applyBorder="1" applyAlignment="1">
      <alignment horizontal="center" vertical="center"/>
    </xf>
    <xf numFmtId="177" fontId="19" fillId="0" borderId="66" xfId="0" applyNumberFormat="1" applyFont="1" applyBorder="1" applyAlignment="1">
      <alignment horizontal="center" vertical="center"/>
    </xf>
    <xf numFmtId="177" fontId="19" fillId="0" borderId="70" xfId="0" applyNumberFormat="1" applyFont="1" applyBorder="1" applyAlignment="1">
      <alignment horizontal="center" vertical="center"/>
    </xf>
    <xf numFmtId="177" fontId="19" fillId="0" borderId="71" xfId="0" applyNumberFormat="1" applyFont="1" applyBorder="1" applyAlignment="1">
      <alignment horizontal="center" vertical="center"/>
    </xf>
    <xf numFmtId="177" fontId="19" fillId="0" borderId="64" xfId="0" applyNumberFormat="1" applyFont="1" applyBorder="1" applyAlignment="1">
      <alignment horizontal="center" vertical="center"/>
    </xf>
    <xf numFmtId="177" fontId="19" fillId="0" borderId="69" xfId="0" applyNumberFormat="1" applyFont="1" applyBorder="1" applyAlignment="1">
      <alignment horizontal="center" vertical="center"/>
    </xf>
    <xf numFmtId="177" fontId="19" fillId="0" borderId="67" xfId="0" applyNumberFormat="1" applyFont="1" applyBorder="1" applyAlignment="1">
      <alignment horizontal="center" vertical="center"/>
    </xf>
    <xf numFmtId="177" fontId="19" fillId="0" borderId="72" xfId="0" applyNumberFormat="1" applyFont="1" applyBorder="1" applyAlignment="1">
      <alignment horizontal="center" vertical="center"/>
    </xf>
    <xf numFmtId="0" fontId="30" fillId="0" borderId="0" xfId="0" applyFont="1" applyBorder="1" applyAlignment="1">
      <alignment horizontal="center" vertical="center"/>
    </xf>
    <xf numFmtId="0" fontId="19" fillId="0" borderId="46" xfId="0" applyFont="1" applyBorder="1" applyAlignment="1">
      <alignment horizontal="center" vertical="center"/>
    </xf>
    <xf numFmtId="0" fontId="19" fillId="0" borderId="52" xfId="0" applyFont="1" applyBorder="1" applyAlignment="1">
      <alignment horizontal="center" vertical="center"/>
    </xf>
    <xf numFmtId="0" fontId="19" fillId="0" borderId="49" xfId="0" applyFont="1" applyBorder="1" applyAlignment="1">
      <alignment horizontal="center" vertical="center"/>
    </xf>
    <xf numFmtId="0" fontId="19" fillId="0" borderId="48" xfId="0" applyFont="1" applyBorder="1" applyAlignment="1">
      <alignment horizontal="center" vertical="center"/>
    </xf>
    <xf numFmtId="0" fontId="19" fillId="0" borderId="53" xfId="0" applyFont="1" applyBorder="1" applyAlignment="1">
      <alignment horizontal="center" vertical="center"/>
    </xf>
    <xf numFmtId="0" fontId="19" fillId="0" borderId="54" xfId="0" applyFont="1" applyBorder="1" applyAlignment="1">
      <alignment horizontal="center" vertical="center"/>
    </xf>
    <xf numFmtId="0" fontId="19" fillId="0" borderId="58" xfId="0" applyFont="1" applyBorder="1" applyAlignment="1">
      <alignment horizontal="center" vertical="center"/>
    </xf>
    <xf numFmtId="0" fontId="19" fillId="0" borderId="59" xfId="0" applyFont="1" applyBorder="1" applyAlignment="1">
      <alignment horizontal="center" vertical="center"/>
    </xf>
    <xf numFmtId="0" fontId="19" fillId="0" borderId="60" xfId="0" applyFont="1" applyBorder="1" applyAlignment="1">
      <alignment horizontal="center" vertical="center"/>
    </xf>
    <xf numFmtId="0" fontId="19" fillId="0" borderId="62" xfId="0" applyFont="1" applyBorder="1" applyAlignment="1">
      <alignment horizontal="center" vertical="center"/>
    </xf>
    <xf numFmtId="0" fontId="19" fillId="0" borderId="63" xfId="0" applyFont="1" applyBorder="1" applyAlignment="1">
      <alignment horizontal="center" vertical="center"/>
    </xf>
    <xf numFmtId="0" fontId="19" fillId="0" borderId="64" xfId="0" applyFont="1" applyBorder="1" applyAlignment="1">
      <alignment horizontal="center" vertical="center"/>
    </xf>
    <xf numFmtId="0" fontId="19" fillId="0" borderId="68" xfId="0" applyFont="1" applyBorder="1" applyAlignment="1">
      <alignment horizontal="center" vertical="center"/>
    </xf>
    <xf numFmtId="0" fontId="19" fillId="0" borderId="69" xfId="0" applyFont="1" applyBorder="1" applyAlignment="1">
      <alignment horizontal="center" vertical="center"/>
    </xf>
    <xf numFmtId="0" fontId="30" fillId="0" borderId="0" xfId="0" applyFont="1" applyBorder="1" applyAlignment="1">
      <alignment horizontal="left" vertical="center"/>
    </xf>
    <xf numFmtId="0" fontId="29" fillId="0" borderId="0" xfId="0" applyFont="1" applyBorder="1" applyAlignment="1">
      <alignment horizontal="center" vertical="center"/>
    </xf>
    <xf numFmtId="0" fontId="19" fillId="0" borderId="0" xfId="0" applyFont="1" applyBorder="1" applyAlignment="1">
      <alignment horizontal="center" vertical="center" wrapText="1"/>
    </xf>
    <xf numFmtId="0" fontId="19" fillId="0" borderId="29" xfId="0" applyFont="1" applyBorder="1" applyAlignment="1">
      <alignment horizontal="left" vertical="center" indent="3"/>
    </xf>
    <xf numFmtId="0" fontId="19" fillId="0" borderId="29" xfId="0" applyFont="1" applyBorder="1" applyAlignment="1">
      <alignment horizontal="left" vertical="center" wrapText="1" indent="3"/>
    </xf>
    <xf numFmtId="178" fontId="33" fillId="0" borderId="19" xfId="45" applyNumberFormat="1" applyFont="1" applyBorder="1" applyAlignment="1" applyProtection="1">
      <alignment horizontal="right" vertical="center"/>
      <protection locked="0"/>
    </xf>
    <xf numFmtId="178" fontId="33" fillId="0" borderId="20" xfId="45" applyNumberFormat="1" applyFont="1" applyBorder="1" applyAlignment="1" applyProtection="1">
      <alignment horizontal="right" vertical="center"/>
      <protection locked="0"/>
    </xf>
    <xf numFmtId="0" fontId="46" fillId="0" borderId="0" xfId="0" applyFont="1" applyBorder="1" applyAlignment="1">
      <alignment horizontal="righ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5" builtinId="6"/>
    <cellStyle name="桁区切り 2" xfId="42"/>
    <cellStyle name="桁区切り 3"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9"/>
  <sheetViews>
    <sheetView topLeftCell="A7" zoomScale="85" zoomScaleNormal="85" workbookViewId="0">
      <selection activeCell="G28" sqref="G28"/>
    </sheetView>
  </sheetViews>
  <sheetFormatPr defaultRowHeight="13.5"/>
  <cols>
    <col min="1" max="1" width="10.375" style="87" customWidth="1"/>
    <col min="2" max="2" width="7.25" style="87" customWidth="1"/>
    <col min="3" max="8" width="11" style="87" customWidth="1"/>
    <col min="9" max="16384" width="9" style="87"/>
  </cols>
  <sheetData>
    <row r="1" spans="1:23" s="9" customFormat="1" ht="23.25" customHeight="1">
      <c r="A1" s="7"/>
      <c r="B1" s="8"/>
      <c r="C1" s="8"/>
      <c r="D1" s="8"/>
      <c r="E1" s="8"/>
      <c r="F1" s="8"/>
      <c r="G1" s="8"/>
      <c r="H1" s="8"/>
      <c r="I1" s="8"/>
      <c r="J1" s="8"/>
      <c r="K1" s="8"/>
      <c r="L1" s="8"/>
      <c r="M1" s="8"/>
      <c r="N1" s="8"/>
      <c r="O1" s="8"/>
      <c r="P1" s="8"/>
      <c r="Q1" s="8"/>
      <c r="R1" s="8"/>
      <c r="S1" s="8"/>
      <c r="T1" s="8"/>
      <c r="U1" s="8"/>
      <c r="V1" s="8"/>
      <c r="W1" s="8"/>
    </row>
    <row r="2" spans="1:23" s="9" customFormat="1" ht="23.25" customHeight="1">
      <c r="A2" s="7"/>
      <c r="B2" s="8"/>
      <c r="C2" s="8"/>
      <c r="D2" s="8"/>
      <c r="E2" s="8"/>
      <c r="F2" s="8"/>
      <c r="G2" s="8"/>
      <c r="H2" s="8"/>
      <c r="I2" s="8"/>
      <c r="J2" s="8"/>
      <c r="K2" s="8"/>
      <c r="L2" s="8"/>
      <c r="M2" s="8"/>
      <c r="N2" s="8"/>
      <c r="O2" s="8"/>
      <c r="P2" s="8"/>
      <c r="Q2" s="8"/>
      <c r="R2" s="8"/>
      <c r="S2" s="8"/>
      <c r="T2" s="8"/>
      <c r="U2" s="8"/>
      <c r="V2" s="8"/>
      <c r="W2" s="8"/>
    </row>
    <row r="3" spans="1:23" ht="14.25">
      <c r="A3" s="126" t="s">
        <v>20</v>
      </c>
      <c r="B3" s="126"/>
      <c r="C3" s="126"/>
      <c r="D3" s="126"/>
      <c r="E3" s="126"/>
      <c r="F3" s="126"/>
      <c r="G3" s="126"/>
      <c r="H3" s="126"/>
    </row>
    <row r="4" spans="1:23" ht="14.25">
      <c r="A4" s="76"/>
      <c r="B4" s="76"/>
      <c r="C4" s="76"/>
      <c r="D4" s="76"/>
      <c r="E4" s="76"/>
      <c r="F4" s="76"/>
      <c r="G4" s="76"/>
      <c r="H4" s="76"/>
    </row>
    <row r="5" spans="1:23" ht="14.25">
      <c r="A5" s="76"/>
      <c r="B5" s="76"/>
      <c r="C5" s="76"/>
      <c r="D5" s="76"/>
      <c r="E5" s="76"/>
      <c r="F5" s="76"/>
      <c r="G5" s="76"/>
      <c r="H5" s="76"/>
    </row>
    <row r="6" spans="1:23" ht="17.25">
      <c r="A6" s="4"/>
      <c r="B6" s="3"/>
      <c r="C6" s="3"/>
      <c r="D6" s="3"/>
      <c r="E6" s="3"/>
      <c r="F6" s="3"/>
      <c r="G6" s="3"/>
      <c r="H6" s="5" t="s">
        <v>148</v>
      </c>
    </row>
    <row r="7" spans="1:23" ht="17.25">
      <c r="A7" s="4"/>
      <c r="B7" s="3"/>
      <c r="C7" s="3"/>
      <c r="D7" s="3"/>
      <c r="E7" s="3"/>
      <c r="F7" s="3"/>
      <c r="G7" s="3"/>
      <c r="H7" s="5"/>
    </row>
    <row r="8" spans="1:23" ht="17.25">
      <c r="A8" s="4" t="s">
        <v>18</v>
      </c>
      <c r="B8" s="3"/>
      <c r="C8" s="3"/>
      <c r="D8" s="3"/>
      <c r="E8" s="3"/>
      <c r="F8" s="3"/>
      <c r="G8" s="3"/>
      <c r="H8" s="3"/>
    </row>
    <row r="9" spans="1:23" ht="17.25">
      <c r="A9" s="4" t="s">
        <v>146</v>
      </c>
      <c r="B9" s="3"/>
      <c r="C9" s="3"/>
      <c r="D9" s="3"/>
      <c r="E9" s="3"/>
      <c r="F9" s="3"/>
      <c r="G9" s="3"/>
      <c r="H9" s="3"/>
    </row>
    <row r="10" spans="1:23" ht="17.25">
      <c r="A10" s="4"/>
      <c r="B10" s="3"/>
      <c r="C10" s="3"/>
      <c r="D10" s="3"/>
      <c r="E10" s="3"/>
      <c r="F10" s="3"/>
      <c r="G10" s="3"/>
      <c r="H10" s="3"/>
    </row>
    <row r="11" spans="1:23" ht="17.25">
      <c r="A11" s="4"/>
      <c r="B11" s="3"/>
      <c r="C11" s="3"/>
      <c r="D11" s="3"/>
      <c r="E11" s="3"/>
      <c r="F11" s="3"/>
      <c r="G11" s="3"/>
      <c r="H11" s="3"/>
    </row>
    <row r="12" spans="1:23" ht="17.25">
      <c r="A12" s="4"/>
      <c r="B12" s="3"/>
      <c r="C12" s="3"/>
      <c r="D12" s="3"/>
      <c r="E12" s="3"/>
      <c r="F12" s="3"/>
      <c r="G12" s="3"/>
      <c r="H12" s="3"/>
    </row>
    <row r="13" spans="1:23" ht="27" customHeight="1">
      <c r="A13" s="127" t="s">
        <v>21</v>
      </c>
      <c r="B13" s="127"/>
      <c r="C13" s="127"/>
      <c r="D13" s="127"/>
      <c r="E13" s="127"/>
      <c r="F13" s="127"/>
      <c r="G13" s="127"/>
      <c r="H13" s="127"/>
    </row>
    <row r="14" spans="1:23">
      <c r="A14" s="77"/>
      <c r="B14" s="77"/>
      <c r="C14" s="77"/>
      <c r="D14" s="77"/>
      <c r="E14" s="77"/>
      <c r="F14" s="77"/>
      <c r="G14" s="77"/>
      <c r="H14" s="77"/>
    </row>
    <row r="15" spans="1:23">
      <c r="A15" s="77"/>
      <c r="B15" s="77"/>
      <c r="C15" s="77"/>
      <c r="D15" s="77"/>
      <c r="E15" s="77"/>
      <c r="F15" s="77"/>
      <c r="G15" s="77"/>
      <c r="H15" s="77"/>
    </row>
    <row r="16" spans="1:23">
      <c r="A16" s="128" t="s">
        <v>19</v>
      </c>
      <c r="B16" s="128"/>
      <c r="C16" s="128"/>
      <c r="D16" s="128"/>
      <c r="E16" s="128"/>
      <c r="F16" s="128"/>
      <c r="G16" s="128"/>
      <c r="H16" s="128"/>
    </row>
    <row r="17" spans="1:11">
      <c r="A17" s="78"/>
      <c r="B17" s="78"/>
      <c r="C17" s="78"/>
      <c r="D17" s="78"/>
      <c r="E17" s="78"/>
      <c r="F17" s="78"/>
      <c r="G17" s="78"/>
      <c r="H17" s="78"/>
    </row>
    <row r="18" spans="1:11">
      <c r="A18" s="6"/>
      <c r="B18" s="6"/>
      <c r="C18" s="6"/>
      <c r="D18" s="6"/>
      <c r="E18" s="6"/>
      <c r="F18" s="6"/>
      <c r="G18" s="6"/>
      <c r="H18" s="6"/>
    </row>
    <row r="19" spans="1:11" ht="22.5" customHeight="1">
      <c r="A19" s="146" t="s">
        <v>119</v>
      </c>
      <c r="B19" s="147"/>
      <c r="C19" s="152" t="s">
        <v>120</v>
      </c>
      <c r="D19" s="152" t="s">
        <v>121</v>
      </c>
      <c r="E19" s="60" t="s">
        <v>129</v>
      </c>
      <c r="F19" s="140"/>
      <c r="G19" s="140"/>
      <c r="H19" s="141"/>
    </row>
    <row r="20" spans="1:11" ht="22.5" customHeight="1">
      <c r="A20" s="148"/>
      <c r="B20" s="149"/>
      <c r="C20" s="153"/>
      <c r="D20" s="153"/>
      <c r="E20" s="83" t="s">
        <v>137</v>
      </c>
      <c r="F20" s="142"/>
      <c r="G20" s="142"/>
      <c r="H20" s="143"/>
    </row>
    <row r="21" spans="1:11" ht="22.5" customHeight="1">
      <c r="A21" s="150"/>
      <c r="B21" s="151"/>
      <c r="C21" s="154"/>
      <c r="D21" s="154"/>
      <c r="E21" s="84" t="s">
        <v>130</v>
      </c>
      <c r="F21" s="144"/>
      <c r="G21" s="144"/>
      <c r="H21" s="145"/>
    </row>
    <row r="22" spans="1:11" ht="41.25" customHeight="1">
      <c r="A22" s="129" t="s">
        <v>16</v>
      </c>
      <c r="B22" s="1" t="s">
        <v>13</v>
      </c>
      <c r="C22" s="131"/>
      <c r="D22" s="132"/>
      <c r="E22" s="132"/>
      <c r="F22" s="132"/>
      <c r="G22" s="132"/>
      <c r="H22" s="133"/>
    </row>
    <row r="23" spans="1:11" ht="41.25" customHeight="1">
      <c r="A23" s="130"/>
      <c r="B23" s="1" t="s">
        <v>14</v>
      </c>
      <c r="C23" s="131"/>
      <c r="D23" s="132"/>
      <c r="E23" s="132"/>
      <c r="F23" s="132"/>
      <c r="G23" s="132"/>
      <c r="H23" s="133"/>
    </row>
    <row r="24" spans="1:11" ht="41.25" customHeight="1">
      <c r="A24" s="136" t="s">
        <v>0</v>
      </c>
      <c r="B24" s="136"/>
      <c r="C24" s="139"/>
      <c r="D24" s="139"/>
      <c r="E24" s="139"/>
      <c r="F24" s="139"/>
      <c r="G24" s="139"/>
      <c r="H24" s="139"/>
    </row>
    <row r="25" spans="1:11" ht="41.25" customHeight="1">
      <c r="A25" s="136" t="s">
        <v>2</v>
      </c>
      <c r="B25" s="1" t="s">
        <v>1</v>
      </c>
      <c r="C25" s="139"/>
      <c r="D25" s="139"/>
      <c r="E25" s="139"/>
      <c r="F25" s="139"/>
      <c r="G25" s="139"/>
      <c r="H25" s="139"/>
    </row>
    <row r="26" spans="1:11" ht="41.25" customHeight="1">
      <c r="A26" s="136"/>
      <c r="B26" s="1" t="s">
        <v>3</v>
      </c>
      <c r="C26" s="139"/>
      <c r="D26" s="139"/>
      <c r="E26" s="139"/>
      <c r="F26" s="139"/>
      <c r="G26" s="139"/>
      <c r="H26" s="139"/>
    </row>
    <row r="27" spans="1:11" ht="41.25" customHeight="1">
      <c r="A27" s="136" t="s">
        <v>17</v>
      </c>
      <c r="B27" s="136"/>
      <c r="C27" s="139"/>
      <c r="D27" s="139"/>
      <c r="E27" s="139"/>
      <c r="F27" s="139"/>
      <c r="G27" s="139"/>
      <c r="H27" s="139"/>
      <c r="I27" s="93"/>
      <c r="J27" s="93"/>
      <c r="K27" s="93"/>
    </row>
    <row r="28" spans="1:11" ht="22.5" customHeight="1">
      <c r="A28" s="136" t="s">
        <v>4</v>
      </c>
      <c r="B28" s="136"/>
      <c r="C28" s="137" t="s">
        <v>6</v>
      </c>
      <c r="D28" s="138" t="s">
        <v>5</v>
      </c>
      <c r="E28" s="138" t="s">
        <v>15</v>
      </c>
      <c r="F28" s="48" t="s">
        <v>7</v>
      </c>
      <c r="G28" s="48"/>
      <c r="H28" s="2"/>
    </row>
    <row r="29" spans="1:11" ht="22.5" customHeight="1">
      <c r="A29" s="136"/>
      <c r="B29" s="136"/>
      <c r="C29" s="137"/>
      <c r="D29" s="138"/>
      <c r="E29" s="138"/>
      <c r="F29" s="134" t="s">
        <v>147</v>
      </c>
      <c r="G29" s="134"/>
      <c r="H29" s="135"/>
    </row>
  </sheetData>
  <sheetProtection selectLockedCells="1" selectUnlockedCells="1"/>
  <mergeCells count="24">
    <mergeCell ref="C27:H27"/>
    <mergeCell ref="A27:B27"/>
    <mergeCell ref="F19:H19"/>
    <mergeCell ref="F20:H20"/>
    <mergeCell ref="F21:H21"/>
    <mergeCell ref="A19:B21"/>
    <mergeCell ref="C19:C21"/>
    <mergeCell ref="D19:D21"/>
    <mergeCell ref="A24:B24"/>
    <mergeCell ref="C24:H24"/>
    <mergeCell ref="A25:A26"/>
    <mergeCell ref="C25:H25"/>
    <mergeCell ref="C26:H26"/>
    <mergeCell ref="F29:H29"/>
    <mergeCell ref="A28:B29"/>
    <mergeCell ref="C28:C29"/>
    <mergeCell ref="D28:D29"/>
    <mergeCell ref="E28:E29"/>
    <mergeCell ref="A3:H3"/>
    <mergeCell ref="A13:H13"/>
    <mergeCell ref="A16:H16"/>
    <mergeCell ref="A22:A23"/>
    <mergeCell ref="C22:H22"/>
    <mergeCell ref="C23:H23"/>
  </mergeCells>
  <phoneticPr fontId="15"/>
  <printOptions horizontalCentered="1"/>
  <pageMargins left="0.74803149606299213" right="0.74803149606299213" top="0.98425196850393704" bottom="0.98425196850393704" header="0.51181102362204722" footer="0.51181102362204722"/>
  <pageSetup paperSize="9" firstPageNumber="0" orientation="portrait" useFirstPageNumber="1"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X24"/>
  <sheetViews>
    <sheetView zoomScale="85" zoomScaleNormal="85" workbookViewId="0">
      <selection activeCell="G28" sqref="G28"/>
    </sheetView>
  </sheetViews>
  <sheetFormatPr defaultRowHeight="13.5"/>
  <cols>
    <col min="1" max="25" width="3.625" style="28" customWidth="1"/>
    <col min="26" max="256" width="9" style="28"/>
    <col min="257" max="281" width="3.625" style="28" customWidth="1"/>
    <col min="282" max="512" width="9" style="28"/>
    <col min="513" max="537" width="3.625" style="28" customWidth="1"/>
    <col min="538" max="768" width="9" style="28"/>
    <col min="769" max="793" width="3.625" style="28" customWidth="1"/>
    <col min="794" max="1024" width="9" style="28"/>
    <col min="1025" max="1049" width="3.625" style="28" customWidth="1"/>
    <col min="1050" max="1280" width="9" style="28"/>
    <col min="1281" max="1305" width="3.625" style="28" customWidth="1"/>
    <col min="1306" max="1536" width="9" style="28"/>
    <col min="1537" max="1561" width="3.625" style="28" customWidth="1"/>
    <col min="1562" max="1792" width="9" style="28"/>
    <col min="1793" max="1817" width="3.625" style="28" customWidth="1"/>
    <col min="1818" max="2048" width="9" style="28"/>
    <col min="2049" max="2073" width="3.625" style="28" customWidth="1"/>
    <col min="2074" max="2304" width="9" style="28"/>
    <col min="2305" max="2329" width="3.625" style="28" customWidth="1"/>
    <col min="2330" max="2560" width="9" style="28"/>
    <col min="2561" max="2585" width="3.625" style="28" customWidth="1"/>
    <col min="2586" max="2816" width="9" style="28"/>
    <col min="2817" max="2841" width="3.625" style="28" customWidth="1"/>
    <col min="2842" max="3072" width="9" style="28"/>
    <col min="3073" max="3097" width="3.625" style="28" customWidth="1"/>
    <col min="3098" max="3328" width="9" style="28"/>
    <col min="3329" max="3353" width="3.625" style="28" customWidth="1"/>
    <col min="3354" max="3584" width="9" style="28"/>
    <col min="3585" max="3609" width="3.625" style="28" customWidth="1"/>
    <col min="3610" max="3840" width="9" style="28"/>
    <col min="3841" max="3865" width="3.625" style="28" customWidth="1"/>
    <col min="3866" max="4096" width="9" style="28"/>
    <col min="4097" max="4121" width="3.625" style="28" customWidth="1"/>
    <col min="4122" max="4352" width="9" style="28"/>
    <col min="4353" max="4377" width="3.625" style="28" customWidth="1"/>
    <col min="4378" max="4608" width="9" style="28"/>
    <col min="4609" max="4633" width="3.625" style="28" customWidth="1"/>
    <col min="4634" max="4864" width="9" style="28"/>
    <col min="4865" max="4889" width="3.625" style="28" customWidth="1"/>
    <col min="4890" max="5120" width="9" style="28"/>
    <col min="5121" max="5145" width="3.625" style="28" customWidth="1"/>
    <col min="5146" max="5376" width="9" style="28"/>
    <col min="5377" max="5401" width="3.625" style="28" customWidth="1"/>
    <col min="5402" max="5632" width="9" style="28"/>
    <col min="5633" max="5657" width="3.625" style="28" customWidth="1"/>
    <col min="5658" max="5888" width="9" style="28"/>
    <col min="5889" max="5913" width="3.625" style="28" customWidth="1"/>
    <col min="5914" max="6144" width="9" style="28"/>
    <col min="6145" max="6169" width="3.625" style="28" customWidth="1"/>
    <col min="6170" max="6400" width="9" style="28"/>
    <col min="6401" max="6425" width="3.625" style="28" customWidth="1"/>
    <col min="6426" max="6656" width="9" style="28"/>
    <col min="6657" max="6681" width="3.625" style="28" customWidth="1"/>
    <col min="6682" max="6912" width="9" style="28"/>
    <col min="6913" max="6937" width="3.625" style="28" customWidth="1"/>
    <col min="6938" max="7168" width="9" style="28"/>
    <col min="7169" max="7193" width="3.625" style="28" customWidth="1"/>
    <col min="7194" max="7424" width="9" style="28"/>
    <col min="7425" max="7449" width="3.625" style="28" customWidth="1"/>
    <col min="7450" max="7680" width="9" style="28"/>
    <col min="7681" max="7705" width="3.625" style="28" customWidth="1"/>
    <col min="7706" max="7936" width="9" style="28"/>
    <col min="7937" max="7961" width="3.625" style="28" customWidth="1"/>
    <col min="7962" max="8192" width="9" style="28"/>
    <col min="8193" max="8217" width="3.625" style="28" customWidth="1"/>
    <col min="8218" max="8448" width="9" style="28"/>
    <col min="8449" max="8473" width="3.625" style="28" customWidth="1"/>
    <col min="8474" max="8704" width="9" style="28"/>
    <col min="8705" max="8729" width="3.625" style="28" customWidth="1"/>
    <col min="8730" max="8960" width="9" style="28"/>
    <col min="8961" max="8985" width="3.625" style="28" customWidth="1"/>
    <col min="8986" max="9216" width="9" style="28"/>
    <col min="9217" max="9241" width="3.625" style="28" customWidth="1"/>
    <col min="9242" max="9472" width="9" style="28"/>
    <col min="9473" max="9497" width="3.625" style="28" customWidth="1"/>
    <col min="9498" max="9728" width="9" style="28"/>
    <col min="9729" max="9753" width="3.625" style="28" customWidth="1"/>
    <col min="9754" max="9984" width="9" style="28"/>
    <col min="9985" max="10009" width="3.625" style="28" customWidth="1"/>
    <col min="10010" max="10240" width="9" style="28"/>
    <col min="10241" max="10265" width="3.625" style="28" customWidth="1"/>
    <col min="10266" max="10496" width="9" style="28"/>
    <col min="10497" max="10521" width="3.625" style="28" customWidth="1"/>
    <col min="10522" max="10752" width="9" style="28"/>
    <col min="10753" max="10777" width="3.625" style="28" customWidth="1"/>
    <col min="10778" max="11008" width="9" style="28"/>
    <col min="11009" max="11033" width="3.625" style="28" customWidth="1"/>
    <col min="11034" max="11264" width="9" style="28"/>
    <col min="11265" max="11289" width="3.625" style="28" customWidth="1"/>
    <col min="11290" max="11520" width="9" style="28"/>
    <col min="11521" max="11545" width="3.625" style="28" customWidth="1"/>
    <col min="11546" max="11776" width="9" style="28"/>
    <col min="11777" max="11801" width="3.625" style="28" customWidth="1"/>
    <col min="11802" max="12032" width="9" style="28"/>
    <col min="12033" max="12057" width="3.625" style="28" customWidth="1"/>
    <col min="12058" max="12288" width="9" style="28"/>
    <col min="12289" max="12313" width="3.625" style="28" customWidth="1"/>
    <col min="12314" max="12544" width="9" style="28"/>
    <col min="12545" max="12569" width="3.625" style="28" customWidth="1"/>
    <col min="12570" max="12800" width="9" style="28"/>
    <col min="12801" max="12825" width="3.625" style="28" customWidth="1"/>
    <col min="12826" max="13056" width="9" style="28"/>
    <col min="13057" max="13081" width="3.625" style="28" customWidth="1"/>
    <col min="13082" max="13312" width="9" style="28"/>
    <col min="13313" max="13337" width="3.625" style="28" customWidth="1"/>
    <col min="13338" max="13568" width="9" style="28"/>
    <col min="13569" max="13593" width="3.625" style="28" customWidth="1"/>
    <col min="13594" max="13824" width="9" style="28"/>
    <col min="13825" max="13849" width="3.625" style="28" customWidth="1"/>
    <col min="13850" max="14080" width="9" style="28"/>
    <col min="14081" max="14105" width="3.625" style="28" customWidth="1"/>
    <col min="14106" max="14336" width="9" style="28"/>
    <col min="14337" max="14361" width="3.625" style="28" customWidth="1"/>
    <col min="14362" max="14592" width="9" style="28"/>
    <col min="14593" max="14617" width="3.625" style="28" customWidth="1"/>
    <col min="14618" max="14848" width="9" style="28"/>
    <col min="14849" max="14873" width="3.625" style="28" customWidth="1"/>
    <col min="14874" max="15104" width="9" style="28"/>
    <col min="15105" max="15129" width="3.625" style="28" customWidth="1"/>
    <col min="15130" max="15360" width="9" style="28"/>
    <col min="15361" max="15385" width="3.625" style="28" customWidth="1"/>
    <col min="15386" max="15616" width="9" style="28"/>
    <col min="15617" max="15641" width="3.625" style="28" customWidth="1"/>
    <col min="15642" max="15872" width="9" style="28"/>
    <col min="15873" max="15897" width="3.625" style="28" customWidth="1"/>
    <col min="15898" max="16128" width="9" style="28"/>
    <col min="16129" max="16153" width="3.625" style="28" customWidth="1"/>
    <col min="16154" max="16384" width="9" style="28"/>
  </cols>
  <sheetData>
    <row r="2" spans="1:24" ht="13.5" customHeight="1">
      <c r="A2" s="26" t="s">
        <v>31</v>
      </c>
      <c r="B2" s="27"/>
      <c r="C2" s="26"/>
      <c r="D2" s="26"/>
      <c r="E2" s="26"/>
      <c r="F2" s="26"/>
      <c r="G2" s="26"/>
      <c r="H2" s="26"/>
      <c r="I2" s="26"/>
      <c r="J2" s="26"/>
      <c r="K2" s="26"/>
      <c r="L2" s="26"/>
      <c r="M2" s="26"/>
      <c r="N2" s="26"/>
      <c r="O2" s="26"/>
      <c r="P2" s="26"/>
      <c r="Q2" s="26"/>
      <c r="R2" s="26"/>
      <c r="S2" s="26"/>
      <c r="T2" s="26"/>
      <c r="U2" s="26"/>
      <c r="V2" s="27"/>
      <c r="W2" s="27"/>
      <c r="X2" s="27"/>
    </row>
    <row r="3" spans="1:24" ht="13.5" customHeight="1">
      <c r="C3" s="29"/>
      <c r="D3" s="29"/>
      <c r="E3" s="29"/>
      <c r="F3" s="29"/>
      <c r="G3" s="29"/>
      <c r="H3" s="29"/>
      <c r="I3" s="29"/>
      <c r="J3" s="29"/>
      <c r="K3" s="29"/>
      <c r="L3" s="29"/>
      <c r="M3" s="29"/>
      <c r="N3" s="29"/>
      <c r="O3" s="29"/>
      <c r="P3" s="29"/>
      <c r="Q3" s="29"/>
      <c r="R3" s="29"/>
      <c r="S3" s="29"/>
      <c r="T3" s="29"/>
      <c r="U3" s="29"/>
    </row>
    <row r="5" spans="1:24" ht="18" customHeight="1">
      <c r="A5" s="493" t="s">
        <v>32</v>
      </c>
      <c r="B5" s="493"/>
      <c r="C5" s="493"/>
      <c r="D5" s="493"/>
      <c r="E5" s="493"/>
    </row>
    <row r="6" spans="1:24" ht="18" customHeight="1">
      <c r="A6" s="477" t="s">
        <v>33</v>
      </c>
      <c r="B6" s="478"/>
      <c r="C6" s="478"/>
      <c r="D6" s="478"/>
      <c r="E6" s="491" t="s">
        <v>34</v>
      </c>
      <c r="F6" s="478"/>
      <c r="G6" s="478"/>
      <c r="H6" s="478"/>
      <c r="I6" s="494"/>
      <c r="J6" s="478" t="s">
        <v>35</v>
      </c>
      <c r="K6" s="478"/>
      <c r="L6" s="478"/>
      <c r="M6" s="478"/>
      <c r="N6" s="494"/>
      <c r="O6" s="491" t="s">
        <v>36</v>
      </c>
      <c r="P6" s="478"/>
      <c r="Q6" s="478"/>
      <c r="R6" s="478"/>
      <c r="S6" s="478"/>
      <c r="T6" s="478"/>
      <c r="U6" s="478"/>
      <c r="V6" s="478"/>
      <c r="W6" s="492"/>
    </row>
    <row r="7" spans="1:24" ht="29.25" customHeight="1">
      <c r="A7" s="485"/>
      <c r="B7" s="486"/>
      <c r="C7" s="486"/>
      <c r="D7" s="487"/>
      <c r="E7" s="488"/>
      <c r="F7" s="489"/>
      <c r="G7" s="489"/>
      <c r="H7" s="489"/>
      <c r="I7" s="490"/>
      <c r="J7" s="488"/>
      <c r="K7" s="489"/>
      <c r="L7" s="489"/>
      <c r="M7" s="489"/>
      <c r="N7" s="490"/>
      <c r="O7" s="30"/>
      <c r="P7" s="30"/>
      <c r="Q7" s="30"/>
      <c r="R7" s="30"/>
      <c r="S7" s="30"/>
      <c r="T7" s="30"/>
      <c r="U7" s="30"/>
      <c r="V7" s="30"/>
      <c r="W7" s="31"/>
    </row>
    <row r="8" spans="1:24" ht="29.25" customHeight="1">
      <c r="A8" s="471" t="s">
        <v>37</v>
      </c>
      <c r="B8" s="472"/>
      <c r="C8" s="472"/>
      <c r="D8" s="473"/>
      <c r="E8" s="482"/>
      <c r="F8" s="483"/>
      <c r="G8" s="483"/>
      <c r="H8" s="483"/>
      <c r="I8" s="484"/>
      <c r="J8" s="482"/>
      <c r="K8" s="483"/>
      <c r="L8" s="483"/>
      <c r="M8" s="483"/>
      <c r="N8" s="484"/>
      <c r="O8" s="30"/>
      <c r="P8" s="30"/>
      <c r="Q8" s="30"/>
      <c r="R8" s="30"/>
      <c r="S8" s="30"/>
      <c r="T8" s="30"/>
      <c r="U8" s="30"/>
      <c r="V8" s="30"/>
      <c r="W8" s="31"/>
    </row>
    <row r="9" spans="1:24" ht="29.25" customHeight="1">
      <c r="A9" s="471" t="s">
        <v>38</v>
      </c>
      <c r="B9" s="472"/>
      <c r="C9" s="472"/>
      <c r="D9" s="473"/>
      <c r="E9" s="482"/>
      <c r="F9" s="483"/>
      <c r="G9" s="483"/>
      <c r="H9" s="483"/>
      <c r="I9" s="484"/>
      <c r="J9" s="482"/>
      <c r="K9" s="483"/>
      <c r="L9" s="483"/>
      <c r="M9" s="483"/>
      <c r="N9" s="484"/>
      <c r="O9" s="30"/>
      <c r="P9" s="30"/>
      <c r="Q9" s="30"/>
      <c r="R9" s="30"/>
      <c r="S9" s="30"/>
      <c r="T9" s="30"/>
      <c r="U9" s="30"/>
      <c r="V9" s="30"/>
      <c r="W9" s="31"/>
    </row>
    <row r="10" spans="1:24" ht="29.25" customHeight="1">
      <c r="A10" s="471"/>
      <c r="B10" s="472"/>
      <c r="C10" s="472"/>
      <c r="D10" s="473"/>
      <c r="E10" s="474"/>
      <c r="F10" s="475"/>
      <c r="G10" s="475"/>
      <c r="H10" s="475"/>
      <c r="I10" s="476"/>
      <c r="J10" s="474"/>
      <c r="K10" s="475"/>
      <c r="L10" s="475"/>
      <c r="M10" s="475"/>
      <c r="N10" s="476"/>
      <c r="O10" s="30"/>
      <c r="P10" s="30"/>
      <c r="Q10" s="30"/>
      <c r="R10" s="30"/>
      <c r="S10" s="30"/>
      <c r="T10" s="30"/>
      <c r="U10" s="30"/>
      <c r="V10" s="30"/>
      <c r="W10" s="31"/>
    </row>
    <row r="11" spans="1:24" ht="29.25" customHeight="1">
      <c r="A11" s="471"/>
      <c r="B11" s="472"/>
      <c r="C11" s="472"/>
      <c r="D11" s="473"/>
      <c r="E11" s="474"/>
      <c r="F11" s="475"/>
      <c r="G11" s="475"/>
      <c r="H11" s="475"/>
      <c r="I11" s="476"/>
      <c r="J11" s="474"/>
      <c r="K11" s="475"/>
      <c r="L11" s="475"/>
      <c r="M11" s="475"/>
      <c r="N11" s="476"/>
      <c r="O11" s="30"/>
      <c r="P11" s="30"/>
      <c r="Q11" s="30"/>
      <c r="R11" s="30"/>
      <c r="S11" s="30"/>
      <c r="T11" s="30"/>
      <c r="U11" s="30"/>
      <c r="V11" s="30"/>
      <c r="W11" s="31"/>
    </row>
    <row r="12" spans="1:24" ht="29.25" customHeight="1">
      <c r="A12" s="471"/>
      <c r="B12" s="472"/>
      <c r="C12" s="472"/>
      <c r="D12" s="473"/>
      <c r="E12" s="474"/>
      <c r="F12" s="475"/>
      <c r="G12" s="475"/>
      <c r="H12" s="475"/>
      <c r="I12" s="476"/>
      <c r="J12" s="474"/>
      <c r="K12" s="475"/>
      <c r="L12" s="475"/>
      <c r="M12" s="475"/>
      <c r="N12" s="476"/>
      <c r="O12" s="30"/>
      <c r="P12" s="30"/>
      <c r="Q12" s="30"/>
      <c r="R12" s="30"/>
      <c r="S12" s="30"/>
      <c r="T12" s="30"/>
      <c r="U12" s="30"/>
      <c r="V12" s="30"/>
      <c r="W12" s="31"/>
    </row>
    <row r="13" spans="1:24" ht="29.25" customHeight="1">
      <c r="A13" s="477" t="s">
        <v>39</v>
      </c>
      <c r="B13" s="478"/>
      <c r="C13" s="478"/>
      <c r="D13" s="478"/>
      <c r="E13" s="479">
        <f>SUM(E7:I12)</f>
        <v>0</v>
      </c>
      <c r="F13" s="480"/>
      <c r="G13" s="480"/>
      <c r="H13" s="480"/>
      <c r="I13" s="481"/>
      <c r="J13" s="479">
        <f>SUM(J7:N12)</f>
        <v>0</v>
      </c>
      <c r="K13" s="480"/>
      <c r="L13" s="480"/>
      <c r="M13" s="480"/>
      <c r="N13" s="481"/>
      <c r="O13" s="32"/>
      <c r="P13" s="32"/>
      <c r="Q13" s="32"/>
      <c r="R13" s="32"/>
      <c r="S13" s="32"/>
      <c r="T13" s="32"/>
      <c r="U13" s="32"/>
      <c r="V13" s="32"/>
      <c r="W13" s="33"/>
    </row>
    <row r="16" spans="1:24" ht="18" customHeight="1">
      <c r="A16" s="493" t="s">
        <v>40</v>
      </c>
      <c r="B16" s="493"/>
      <c r="C16" s="493"/>
      <c r="D16" s="493"/>
      <c r="E16" s="493"/>
    </row>
    <row r="17" spans="1:23" ht="18" customHeight="1">
      <c r="A17" s="477" t="s">
        <v>33</v>
      </c>
      <c r="B17" s="478"/>
      <c r="C17" s="478"/>
      <c r="D17" s="478"/>
      <c r="E17" s="491" t="s">
        <v>34</v>
      </c>
      <c r="F17" s="478"/>
      <c r="G17" s="478"/>
      <c r="H17" s="478"/>
      <c r="I17" s="494"/>
      <c r="J17" s="478" t="s">
        <v>35</v>
      </c>
      <c r="K17" s="478"/>
      <c r="L17" s="478"/>
      <c r="M17" s="478"/>
      <c r="N17" s="494"/>
      <c r="O17" s="491" t="s">
        <v>36</v>
      </c>
      <c r="P17" s="478"/>
      <c r="Q17" s="478"/>
      <c r="R17" s="478"/>
      <c r="S17" s="478"/>
      <c r="T17" s="478"/>
      <c r="U17" s="478"/>
      <c r="V17" s="478"/>
      <c r="W17" s="492"/>
    </row>
    <row r="18" spans="1:23" ht="29.25" customHeight="1">
      <c r="A18" s="485"/>
      <c r="B18" s="486"/>
      <c r="C18" s="486"/>
      <c r="D18" s="487"/>
      <c r="E18" s="488"/>
      <c r="F18" s="489"/>
      <c r="G18" s="489"/>
      <c r="H18" s="489"/>
      <c r="I18" s="490"/>
      <c r="J18" s="488"/>
      <c r="K18" s="489"/>
      <c r="L18" s="489"/>
      <c r="M18" s="489"/>
      <c r="N18" s="490"/>
      <c r="O18" s="30"/>
      <c r="P18" s="30"/>
      <c r="Q18" s="30"/>
      <c r="R18" s="30"/>
      <c r="S18" s="30"/>
      <c r="T18" s="30"/>
      <c r="U18" s="30"/>
      <c r="V18" s="30"/>
      <c r="W18" s="31"/>
    </row>
    <row r="19" spans="1:23" ht="29.25" customHeight="1">
      <c r="A19" s="471" t="s">
        <v>41</v>
      </c>
      <c r="B19" s="472"/>
      <c r="C19" s="472"/>
      <c r="D19" s="473"/>
      <c r="E19" s="482"/>
      <c r="F19" s="483"/>
      <c r="G19" s="483"/>
      <c r="H19" s="483"/>
      <c r="I19" s="484"/>
      <c r="J19" s="482"/>
      <c r="K19" s="483"/>
      <c r="L19" s="483"/>
      <c r="M19" s="483"/>
      <c r="N19" s="484"/>
      <c r="O19" s="30"/>
      <c r="P19" s="30"/>
      <c r="Q19" s="30"/>
      <c r="R19" s="30"/>
      <c r="S19" s="30"/>
      <c r="T19" s="30"/>
      <c r="U19" s="30"/>
      <c r="V19" s="30"/>
      <c r="W19" s="31"/>
    </row>
    <row r="20" spans="1:23" ht="29.25" customHeight="1">
      <c r="A20" s="471" t="s">
        <v>42</v>
      </c>
      <c r="B20" s="472"/>
      <c r="C20" s="472"/>
      <c r="D20" s="473"/>
      <c r="E20" s="482"/>
      <c r="F20" s="483"/>
      <c r="G20" s="483"/>
      <c r="H20" s="483"/>
      <c r="I20" s="484"/>
      <c r="J20" s="482"/>
      <c r="K20" s="483"/>
      <c r="L20" s="483"/>
      <c r="M20" s="483"/>
      <c r="N20" s="484"/>
      <c r="O20" s="30"/>
      <c r="P20" s="30"/>
      <c r="Q20" s="30"/>
      <c r="R20" s="30"/>
      <c r="S20" s="30"/>
      <c r="T20" s="30"/>
      <c r="U20" s="30"/>
      <c r="V20" s="30"/>
      <c r="W20" s="31"/>
    </row>
    <row r="21" spans="1:23" ht="29.25" customHeight="1">
      <c r="A21" s="471"/>
      <c r="B21" s="472"/>
      <c r="C21" s="472"/>
      <c r="D21" s="473"/>
      <c r="E21" s="474"/>
      <c r="F21" s="475"/>
      <c r="G21" s="475"/>
      <c r="H21" s="475"/>
      <c r="I21" s="476"/>
      <c r="J21" s="474"/>
      <c r="K21" s="475"/>
      <c r="L21" s="475"/>
      <c r="M21" s="475"/>
      <c r="N21" s="476"/>
      <c r="O21" s="30"/>
      <c r="P21" s="30"/>
      <c r="Q21" s="30"/>
      <c r="R21" s="30"/>
      <c r="S21" s="30"/>
      <c r="T21" s="30"/>
      <c r="U21" s="30"/>
      <c r="V21" s="30"/>
      <c r="W21" s="31"/>
    </row>
    <row r="22" spans="1:23" ht="29.25" customHeight="1">
      <c r="A22" s="471"/>
      <c r="B22" s="472"/>
      <c r="C22" s="472"/>
      <c r="D22" s="473"/>
      <c r="E22" s="474"/>
      <c r="F22" s="475"/>
      <c r="G22" s="475"/>
      <c r="H22" s="475"/>
      <c r="I22" s="476"/>
      <c r="J22" s="474"/>
      <c r="K22" s="475"/>
      <c r="L22" s="475"/>
      <c r="M22" s="475"/>
      <c r="N22" s="476"/>
      <c r="O22" s="30"/>
      <c r="P22" s="30"/>
      <c r="Q22" s="30"/>
      <c r="R22" s="30"/>
      <c r="S22" s="30"/>
      <c r="T22" s="30"/>
      <c r="U22" s="30"/>
      <c r="V22" s="30"/>
      <c r="W22" s="31"/>
    </row>
    <row r="23" spans="1:23" ht="29.25" customHeight="1">
      <c r="A23" s="471"/>
      <c r="B23" s="472"/>
      <c r="C23" s="472"/>
      <c r="D23" s="473"/>
      <c r="E23" s="474"/>
      <c r="F23" s="475"/>
      <c r="G23" s="475"/>
      <c r="H23" s="475"/>
      <c r="I23" s="476"/>
      <c r="J23" s="474"/>
      <c r="K23" s="475"/>
      <c r="L23" s="475"/>
      <c r="M23" s="475"/>
      <c r="N23" s="476"/>
      <c r="O23" s="30"/>
      <c r="P23" s="30"/>
      <c r="Q23" s="30"/>
      <c r="R23" s="30"/>
      <c r="S23" s="30"/>
      <c r="T23" s="30"/>
      <c r="U23" s="30"/>
      <c r="V23" s="30"/>
      <c r="W23" s="31"/>
    </row>
    <row r="24" spans="1:23" ht="29.25" customHeight="1">
      <c r="A24" s="477" t="s">
        <v>39</v>
      </c>
      <c r="B24" s="478"/>
      <c r="C24" s="478"/>
      <c r="D24" s="478"/>
      <c r="E24" s="479">
        <f>SUM(E18:I23)</f>
        <v>0</v>
      </c>
      <c r="F24" s="480"/>
      <c r="G24" s="480"/>
      <c r="H24" s="480"/>
      <c r="I24" s="481"/>
      <c r="J24" s="479">
        <f>SUM(J18:N23)</f>
        <v>0</v>
      </c>
      <c r="K24" s="480"/>
      <c r="L24" s="480"/>
      <c r="M24" s="480"/>
      <c r="N24" s="481"/>
      <c r="O24" s="32"/>
      <c r="P24" s="32"/>
      <c r="Q24" s="32"/>
      <c r="R24" s="32"/>
      <c r="S24" s="32"/>
      <c r="T24" s="32"/>
      <c r="U24" s="32"/>
      <c r="V24" s="32"/>
      <c r="W24" s="33"/>
    </row>
  </sheetData>
  <mergeCells count="52">
    <mergeCell ref="A5:E5"/>
    <mergeCell ref="A6:D6"/>
    <mergeCell ref="E6:I6"/>
    <mergeCell ref="J6:N6"/>
    <mergeCell ref="O6:W6"/>
    <mergeCell ref="A8:D8"/>
    <mergeCell ref="E8:I8"/>
    <mergeCell ref="J8:N8"/>
    <mergeCell ref="A9:D9"/>
    <mergeCell ref="E9:I9"/>
    <mergeCell ref="J9:N9"/>
    <mergeCell ref="A7:D7"/>
    <mergeCell ref="E7:I7"/>
    <mergeCell ref="J7:N7"/>
    <mergeCell ref="A16:E16"/>
    <mergeCell ref="A17:D17"/>
    <mergeCell ref="E17:I17"/>
    <mergeCell ref="J17:N17"/>
    <mergeCell ref="A10:D10"/>
    <mergeCell ref="E10:I10"/>
    <mergeCell ref="J10:N10"/>
    <mergeCell ref="A11:D11"/>
    <mergeCell ref="E11:I11"/>
    <mergeCell ref="J11:N11"/>
    <mergeCell ref="A12:D12"/>
    <mergeCell ref="E12:I12"/>
    <mergeCell ref="J12:N12"/>
    <mergeCell ref="A13:D13"/>
    <mergeCell ref="E13:I13"/>
    <mergeCell ref="J13:N13"/>
    <mergeCell ref="O17:W17"/>
    <mergeCell ref="A19:D19"/>
    <mergeCell ref="E19:I19"/>
    <mergeCell ref="J19:N19"/>
    <mergeCell ref="A20:D20"/>
    <mergeCell ref="E20:I20"/>
    <mergeCell ref="J20:N20"/>
    <mergeCell ref="A18:D18"/>
    <mergeCell ref="E18:I18"/>
    <mergeCell ref="J18:N18"/>
    <mergeCell ref="A21:D21"/>
    <mergeCell ref="E21:I21"/>
    <mergeCell ref="J21:N21"/>
    <mergeCell ref="A22:D22"/>
    <mergeCell ref="E22:I22"/>
    <mergeCell ref="J22:N22"/>
    <mergeCell ref="A23:D23"/>
    <mergeCell ref="E23:I23"/>
    <mergeCell ref="J23:N23"/>
    <mergeCell ref="A24:D24"/>
    <mergeCell ref="E24:I24"/>
    <mergeCell ref="J24:N24"/>
  </mergeCells>
  <phoneticPr fontId="15"/>
  <pageMargins left="0.98425196850393704" right="0.59055118110236227" top="0.98425196850393704" bottom="0.98425196850393704" header="0.51181102362204722" footer="0.51181102362204722"/>
  <pageSetup paperSize="9"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52"/>
  <sheetViews>
    <sheetView zoomScale="85" zoomScaleNormal="85" workbookViewId="0">
      <selection activeCell="G28" sqref="G28"/>
    </sheetView>
  </sheetViews>
  <sheetFormatPr defaultRowHeight="14.25"/>
  <cols>
    <col min="1" max="26" width="3.625" style="9" customWidth="1"/>
    <col min="27" max="256" width="9" style="9"/>
    <col min="257" max="282" width="3.625" style="9" customWidth="1"/>
    <col min="283" max="512" width="9" style="9"/>
    <col min="513" max="538" width="3.625" style="9" customWidth="1"/>
    <col min="539" max="768" width="9" style="9"/>
    <col min="769" max="794" width="3.625" style="9" customWidth="1"/>
    <col min="795" max="1024" width="9" style="9"/>
    <col min="1025" max="1050" width="3.625" style="9" customWidth="1"/>
    <col min="1051" max="1280" width="9" style="9"/>
    <col min="1281" max="1306" width="3.625" style="9" customWidth="1"/>
    <col min="1307" max="1536" width="9" style="9"/>
    <col min="1537" max="1562" width="3.625" style="9" customWidth="1"/>
    <col min="1563" max="1792" width="9" style="9"/>
    <col min="1793" max="1818" width="3.625" style="9" customWidth="1"/>
    <col min="1819" max="2048" width="9" style="9"/>
    <col min="2049" max="2074" width="3.625" style="9" customWidth="1"/>
    <col min="2075" max="2304" width="9" style="9"/>
    <col min="2305" max="2330" width="3.625" style="9" customWidth="1"/>
    <col min="2331" max="2560" width="9" style="9"/>
    <col min="2561" max="2586" width="3.625" style="9" customWidth="1"/>
    <col min="2587" max="2816" width="9" style="9"/>
    <col min="2817" max="2842" width="3.625" style="9" customWidth="1"/>
    <col min="2843" max="3072" width="9" style="9"/>
    <col min="3073" max="3098" width="3.625" style="9" customWidth="1"/>
    <col min="3099" max="3328" width="9" style="9"/>
    <col min="3329" max="3354" width="3.625" style="9" customWidth="1"/>
    <col min="3355" max="3584" width="9" style="9"/>
    <col min="3585" max="3610" width="3.625" style="9" customWidth="1"/>
    <col min="3611" max="3840" width="9" style="9"/>
    <col min="3841" max="3866" width="3.625" style="9" customWidth="1"/>
    <col min="3867" max="4096" width="9" style="9"/>
    <col min="4097" max="4122" width="3.625" style="9" customWidth="1"/>
    <col min="4123" max="4352" width="9" style="9"/>
    <col min="4353" max="4378" width="3.625" style="9" customWidth="1"/>
    <col min="4379" max="4608" width="9" style="9"/>
    <col min="4609" max="4634" width="3.625" style="9" customWidth="1"/>
    <col min="4635" max="4864" width="9" style="9"/>
    <col min="4865" max="4890" width="3.625" style="9" customWidth="1"/>
    <col min="4891" max="5120" width="9" style="9"/>
    <col min="5121" max="5146" width="3.625" style="9" customWidth="1"/>
    <col min="5147" max="5376" width="9" style="9"/>
    <col min="5377" max="5402" width="3.625" style="9" customWidth="1"/>
    <col min="5403" max="5632" width="9" style="9"/>
    <col min="5633" max="5658" width="3.625" style="9" customWidth="1"/>
    <col min="5659" max="5888" width="9" style="9"/>
    <col min="5889" max="5914" width="3.625" style="9" customWidth="1"/>
    <col min="5915" max="6144" width="9" style="9"/>
    <col min="6145" max="6170" width="3.625" style="9" customWidth="1"/>
    <col min="6171" max="6400" width="9" style="9"/>
    <col min="6401" max="6426" width="3.625" style="9" customWidth="1"/>
    <col min="6427" max="6656" width="9" style="9"/>
    <col min="6657" max="6682" width="3.625" style="9" customWidth="1"/>
    <col min="6683" max="6912" width="9" style="9"/>
    <col min="6913" max="6938" width="3.625" style="9" customWidth="1"/>
    <col min="6939" max="7168" width="9" style="9"/>
    <col min="7169" max="7194" width="3.625" style="9" customWidth="1"/>
    <col min="7195" max="7424" width="9" style="9"/>
    <col min="7425" max="7450" width="3.625" style="9" customWidth="1"/>
    <col min="7451" max="7680" width="9" style="9"/>
    <col min="7681" max="7706" width="3.625" style="9" customWidth="1"/>
    <col min="7707" max="7936" width="9" style="9"/>
    <col min="7937" max="7962" width="3.625" style="9" customWidth="1"/>
    <col min="7963" max="8192" width="9" style="9"/>
    <col min="8193" max="8218" width="3.625" style="9" customWidth="1"/>
    <col min="8219" max="8448" width="9" style="9"/>
    <col min="8449" max="8474" width="3.625" style="9" customWidth="1"/>
    <col min="8475" max="8704" width="9" style="9"/>
    <col min="8705" max="8730" width="3.625" style="9" customWidth="1"/>
    <col min="8731" max="8960" width="9" style="9"/>
    <col min="8961" max="8986" width="3.625" style="9" customWidth="1"/>
    <col min="8987" max="9216" width="9" style="9"/>
    <col min="9217" max="9242" width="3.625" style="9" customWidth="1"/>
    <col min="9243" max="9472" width="9" style="9"/>
    <col min="9473" max="9498" width="3.625" style="9" customWidth="1"/>
    <col min="9499" max="9728" width="9" style="9"/>
    <col min="9729" max="9754" width="3.625" style="9" customWidth="1"/>
    <col min="9755" max="9984" width="9" style="9"/>
    <col min="9985" max="10010" width="3.625" style="9" customWidth="1"/>
    <col min="10011" max="10240" width="9" style="9"/>
    <col min="10241" max="10266" width="3.625" style="9" customWidth="1"/>
    <col min="10267" max="10496" width="9" style="9"/>
    <col min="10497" max="10522" width="3.625" style="9" customWidth="1"/>
    <col min="10523" max="10752" width="9" style="9"/>
    <col min="10753" max="10778" width="3.625" style="9" customWidth="1"/>
    <col min="10779" max="11008" width="9" style="9"/>
    <col min="11009" max="11034" width="3.625" style="9" customWidth="1"/>
    <col min="11035" max="11264" width="9" style="9"/>
    <col min="11265" max="11290" width="3.625" style="9" customWidth="1"/>
    <col min="11291" max="11520" width="9" style="9"/>
    <col min="11521" max="11546" width="3.625" style="9" customWidth="1"/>
    <col min="11547" max="11776" width="9" style="9"/>
    <col min="11777" max="11802" width="3.625" style="9" customWidth="1"/>
    <col min="11803" max="12032" width="9" style="9"/>
    <col min="12033" max="12058" width="3.625" style="9" customWidth="1"/>
    <col min="12059" max="12288" width="9" style="9"/>
    <col min="12289" max="12314" width="3.625" style="9" customWidth="1"/>
    <col min="12315" max="12544" width="9" style="9"/>
    <col min="12545" max="12570" width="3.625" style="9" customWidth="1"/>
    <col min="12571" max="12800" width="9" style="9"/>
    <col min="12801" max="12826" width="3.625" style="9" customWidth="1"/>
    <col min="12827" max="13056" width="9" style="9"/>
    <col min="13057" max="13082" width="3.625" style="9" customWidth="1"/>
    <col min="13083" max="13312" width="9" style="9"/>
    <col min="13313" max="13338" width="3.625" style="9" customWidth="1"/>
    <col min="13339" max="13568" width="9" style="9"/>
    <col min="13569" max="13594" width="3.625" style="9" customWidth="1"/>
    <col min="13595" max="13824" width="9" style="9"/>
    <col min="13825" max="13850" width="3.625" style="9" customWidth="1"/>
    <col min="13851" max="14080" width="9" style="9"/>
    <col min="14081" max="14106" width="3.625" style="9" customWidth="1"/>
    <col min="14107" max="14336" width="9" style="9"/>
    <col min="14337" max="14362" width="3.625" style="9" customWidth="1"/>
    <col min="14363" max="14592" width="9" style="9"/>
    <col min="14593" max="14618" width="3.625" style="9" customWidth="1"/>
    <col min="14619" max="14848" width="9" style="9"/>
    <col min="14849" max="14874" width="3.625" style="9" customWidth="1"/>
    <col min="14875" max="15104" width="9" style="9"/>
    <col min="15105" max="15130" width="3.625" style="9" customWidth="1"/>
    <col min="15131" max="15360" width="9" style="9"/>
    <col min="15361" max="15386" width="3.625" style="9" customWidth="1"/>
    <col min="15387" max="15616" width="9" style="9"/>
    <col min="15617" max="15642" width="3.625" style="9" customWidth="1"/>
    <col min="15643" max="15872" width="9" style="9"/>
    <col min="15873" max="15898" width="3.625" style="9" customWidth="1"/>
    <col min="15899" max="16128" width="9" style="9"/>
    <col min="16129" max="16154" width="3.625" style="9" customWidth="1"/>
    <col min="16155" max="16384" width="9" style="9"/>
  </cols>
  <sheetData>
    <row r="1" spans="1:24" ht="20.25" customHeight="1" thickBot="1">
      <c r="A1" s="8"/>
      <c r="B1" s="8"/>
      <c r="C1" s="8"/>
      <c r="D1" s="8"/>
      <c r="E1" s="8"/>
      <c r="F1" s="8"/>
      <c r="G1" s="8"/>
      <c r="H1" s="8"/>
      <c r="I1" s="8"/>
      <c r="J1" s="8"/>
      <c r="K1" s="8"/>
      <c r="L1" s="8"/>
      <c r="M1" s="8"/>
      <c r="N1" s="8"/>
      <c r="O1" s="8"/>
      <c r="P1" s="8"/>
      <c r="Q1" s="8"/>
      <c r="R1" s="8"/>
      <c r="S1" s="8"/>
      <c r="T1" s="8"/>
      <c r="U1" s="8"/>
      <c r="V1" s="8"/>
      <c r="W1" s="8"/>
      <c r="X1" s="8"/>
    </row>
    <row r="2" spans="1:24">
      <c r="A2" s="10"/>
      <c r="B2" s="11"/>
      <c r="C2" s="11"/>
      <c r="D2" s="11"/>
      <c r="E2" s="11"/>
      <c r="F2" s="11"/>
      <c r="G2" s="11"/>
      <c r="H2" s="11"/>
      <c r="I2" s="11"/>
      <c r="J2" s="11"/>
      <c r="K2" s="11"/>
      <c r="L2" s="11"/>
      <c r="M2" s="11"/>
      <c r="N2" s="11"/>
      <c r="O2" s="11"/>
      <c r="P2" s="11"/>
      <c r="Q2" s="11"/>
      <c r="R2" s="11"/>
      <c r="S2" s="11"/>
      <c r="T2" s="11"/>
      <c r="U2" s="11"/>
      <c r="V2" s="11"/>
      <c r="W2" s="11"/>
      <c r="X2" s="12"/>
    </row>
    <row r="3" spans="1:24">
      <c r="A3" s="13"/>
      <c r="B3" s="14"/>
      <c r="C3" s="14"/>
      <c r="D3" s="14"/>
      <c r="E3" s="14"/>
      <c r="F3" s="14"/>
      <c r="G3" s="14"/>
      <c r="H3" s="14"/>
      <c r="I3" s="14"/>
      <c r="J3" s="14"/>
      <c r="K3" s="14"/>
      <c r="L3" s="14"/>
      <c r="M3" s="14"/>
      <c r="N3" s="14"/>
      <c r="O3" s="14"/>
      <c r="P3" s="14"/>
      <c r="Q3" s="14"/>
      <c r="R3" s="14"/>
      <c r="S3" s="14"/>
      <c r="T3" s="14"/>
      <c r="U3" s="14"/>
      <c r="V3" s="14"/>
      <c r="W3" s="14"/>
      <c r="X3" s="15"/>
    </row>
    <row r="4" spans="1:24">
      <c r="A4" s="13"/>
      <c r="B4" s="14"/>
      <c r="C4" s="14"/>
      <c r="D4" s="14"/>
      <c r="E4" s="14"/>
      <c r="F4" s="14"/>
      <c r="G4" s="14"/>
      <c r="H4" s="14"/>
      <c r="I4" s="14"/>
      <c r="J4" s="14"/>
      <c r="K4" s="14"/>
      <c r="L4" s="14"/>
      <c r="M4" s="14"/>
      <c r="N4" s="14"/>
      <c r="O4" s="14"/>
      <c r="P4" s="14"/>
      <c r="Q4" s="14"/>
      <c r="R4" s="14"/>
      <c r="S4" s="14"/>
      <c r="T4" s="14"/>
      <c r="U4" s="14"/>
      <c r="V4" s="14"/>
      <c r="W4" s="14"/>
      <c r="X4" s="15"/>
    </row>
    <row r="5" spans="1:24">
      <c r="A5" s="13"/>
      <c r="B5" s="14"/>
      <c r="C5" s="14"/>
      <c r="D5" s="14"/>
      <c r="E5" s="14"/>
      <c r="F5" s="14"/>
      <c r="G5" s="522" t="s">
        <v>68</v>
      </c>
      <c r="H5" s="522"/>
      <c r="I5" s="522"/>
      <c r="J5" s="522"/>
      <c r="K5" s="522"/>
      <c r="L5" s="522"/>
      <c r="M5" s="522"/>
      <c r="N5" s="522"/>
      <c r="O5" s="522"/>
      <c r="P5" s="522"/>
      <c r="Q5" s="522"/>
      <c r="R5" s="522"/>
      <c r="S5" s="14"/>
      <c r="T5" s="14"/>
      <c r="U5" s="14"/>
      <c r="V5" s="14"/>
      <c r="W5" s="14"/>
      <c r="X5" s="15"/>
    </row>
    <row r="6" spans="1:24">
      <c r="A6" s="13"/>
      <c r="B6" s="14"/>
      <c r="C6" s="14"/>
      <c r="D6" s="14"/>
      <c r="E6" s="14"/>
      <c r="F6" s="14"/>
      <c r="G6" s="522"/>
      <c r="H6" s="522"/>
      <c r="I6" s="522"/>
      <c r="J6" s="522"/>
      <c r="K6" s="522"/>
      <c r="L6" s="522"/>
      <c r="M6" s="522"/>
      <c r="N6" s="522"/>
      <c r="O6" s="522"/>
      <c r="P6" s="522"/>
      <c r="Q6" s="522"/>
      <c r="R6" s="522"/>
      <c r="S6" s="14"/>
      <c r="T6" s="14"/>
      <c r="U6" s="14"/>
      <c r="V6" s="14"/>
      <c r="W6" s="14"/>
      <c r="X6" s="15"/>
    </row>
    <row r="7" spans="1:24">
      <c r="A7" s="13"/>
      <c r="B7" s="14"/>
      <c r="C7" s="14"/>
      <c r="D7" s="14"/>
      <c r="E7" s="14"/>
      <c r="F7" s="14"/>
      <c r="G7" s="14"/>
      <c r="H7" s="14"/>
      <c r="I7" s="14"/>
      <c r="J7" s="14"/>
      <c r="K7" s="14"/>
      <c r="L7" s="14"/>
      <c r="M7" s="14"/>
      <c r="N7" s="14"/>
      <c r="O7" s="14"/>
      <c r="P7" s="14"/>
      <c r="Q7" s="14"/>
      <c r="R7" s="14"/>
      <c r="S7" s="14"/>
      <c r="T7" s="14"/>
      <c r="U7" s="14"/>
      <c r="V7" s="14"/>
      <c r="W7" s="14"/>
      <c r="X7" s="15"/>
    </row>
    <row r="8" spans="1:24">
      <c r="A8" s="13"/>
      <c r="B8" s="14"/>
      <c r="C8" s="14"/>
      <c r="D8" s="14"/>
      <c r="E8" s="14"/>
      <c r="F8" s="14"/>
      <c r="G8" s="14"/>
      <c r="H8" s="14"/>
      <c r="I8" s="14"/>
      <c r="J8" s="14"/>
      <c r="K8" s="14"/>
      <c r="L8" s="14"/>
      <c r="M8" s="14"/>
      <c r="N8" s="14"/>
      <c r="O8" s="14"/>
      <c r="P8" s="14"/>
      <c r="Q8" s="14"/>
      <c r="R8" s="14"/>
      <c r="S8" s="14"/>
      <c r="T8" s="14"/>
      <c r="U8" s="14"/>
      <c r="V8" s="14"/>
      <c r="W8" s="14"/>
      <c r="X8" s="15"/>
    </row>
    <row r="9" spans="1:24">
      <c r="A9" s="13"/>
      <c r="B9" s="14"/>
      <c r="C9" s="14"/>
      <c r="D9" s="14"/>
      <c r="E9" s="14"/>
      <c r="F9" s="14"/>
      <c r="G9" s="14"/>
      <c r="H9" s="14"/>
      <c r="I9" s="14"/>
      <c r="J9" s="14"/>
      <c r="K9" s="14"/>
      <c r="L9" s="14"/>
      <c r="M9" s="14"/>
      <c r="N9" s="14"/>
      <c r="O9" s="14"/>
      <c r="P9" s="14"/>
      <c r="Q9" s="14"/>
      <c r="R9" s="14"/>
      <c r="S9" s="14"/>
      <c r="T9" s="14"/>
      <c r="U9" s="14"/>
      <c r="V9" s="14"/>
      <c r="W9" s="14"/>
      <c r="X9" s="15"/>
    </row>
    <row r="10" spans="1:24">
      <c r="A10" s="13"/>
      <c r="B10" s="14"/>
      <c r="C10" s="14"/>
      <c r="D10" s="14"/>
      <c r="E10" s="14"/>
      <c r="F10" s="14"/>
      <c r="G10" s="14"/>
      <c r="H10" s="14"/>
      <c r="I10" s="14"/>
      <c r="J10" s="14"/>
      <c r="K10" s="14"/>
      <c r="L10" s="14"/>
      <c r="M10" s="14"/>
      <c r="N10" s="14"/>
      <c r="O10" s="14"/>
      <c r="P10" s="14"/>
      <c r="Q10" s="14" t="s">
        <v>22</v>
      </c>
      <c r="R10" s="14"/>
      <c r="S10" s="14"/>
      <c r="T10" s="14"/>
      <c r="U10" s="14"/>
      <c r="V10" s="14"/>
      <c r="W10" s="14"/>
      <c r="X10" s="15"/>
    </row>
    <row r="11" spans="1:24">
      <c r="A11" s="13"/>
      <c r="B11" s="14"/>
      <c r="C11" s="14"/>
      <c r="D11" s="14"/>
      <c r="E11" s="14"/>
      <c r="F11" s="14"/>
      <c r="G11" s="14"/>
      <c r="H11" s="14"/>
      <c r="I11" s="14"/>
      <c r="J11" s="14"/>
      <c r="K11" s="14"/>
      <c r="L11" s="14"/>
      <c r="M11" s="14"/>
      <c r="N11" s="14"/>
      <c r="O11" s="14"/>
      <c r="P11" s="14"/>
      <c r="Q11" s="14"/>
      <c r="R11" s="14"/>
      <c r="S11" s="14"/>
      <c r="T11" s="14"/>
      <c r="U11" s="14"/>
      <c r="V11" s="14"/>
      <c r="W11" s="14"/>
      <c r="X11" s="15"/>
    </row>
    <row r="12" spans="1:24">
      <c r="A12" s="13"/>
      <c r="B12" s="14"/>
      <c r="C12" s="14"/>
      <c r="D12" s="14"/>
      <c r="E12" s="14"/>
      <c r="F12" s="14"/>
      <c r="G12" s="14"/>
      <c r="H12" s="14"/>
      <c r="I12" s="14"/>
      <c r="J12" s="14"/>
      <c r="K12" s="14"/>
      <c r="L12" s="14"/>
      <c r="M12" s="14"/>
      <c r="N12" s="14"/>
      <c r="O12" s="14"/>
      <c r="P12" s="14"/>
      <c r="Q12" s="14"/>
      <c r="R12" s="14"/>
      <c r="S12" s="14"/>
      <c r="T12" s="14"/>
      <c r="U12" s="14"/>
      <c r="V12" s="14"/>
      <c r="W12" s="14"/>
      <c r="X12" s="15"/>
    </row>
    <row r="13" spans="1:24">
      <c r="A13" s="13"/>
      <c r="B13" s="14"/>
      <c r="C13" s="14" t="s">
        <v>69</v>
      </c>
      <c r="D13" s="14"/>
      <c r="E13" s="14"/>
      <c r="F13" s="14"/>
      <c r="G13" s="14"/>
      <c r="H13" s="14"/>
      <c r="I13" s="14"/>
      <c r="J13" s="14"/>
      <c r="K13" s="14"/>
      <c r="L13" s="14"/>
      <c r="M13" s="14"/>
      <c r="N13" s="14"/>
      <c r="O13" s="14"/>
      <c r="P13" s="14"/>
      <c r="Q13" s="14"/>
      <c r="R13" s="14"/>
      <c r="S13" s="14"/>
      <c r="T13" s="14"/>
      <c r="U13" s="14"/>
      <c r="V13" s="14"/>
      <c r="W13" s="14"/>
      <c r="X13" s="15"/>
    </row>
    <row r="14" spans="1:24">
      <c r="A14" s="13"/>
      <c r="B14" s="14"/>
      <c r="C14" s="14"/>
      <c r="D14" s="14"/>
      <c r="E14" s="14"/>
      <c r="F14" s="14"/>
      <c r="G14" s="14"/>
      <c r="H14" s="14"/>
      <c r="I14" s="14"/>
      <c r="J14" s="14"/>
      <c r="K14" s="14"/>
      <c r="L14" s="14"/>
      <c r="M14" s="14"/>
      <c r="N14" s="14"/>
      <c r="O14" s="14"/>
      <c r="P14" s="14"/>
      <c r="Q14" s="14"/>
      <c r="R14" s="14"/>
      <c r="S14" s="14"/>
      <c r="T14" s="14"/>
      <c r="U14" s="14"/>
      <c r="V14" s="14"/>
      <c r="W14" s="14"/>
      <c r="X14" s="15"/>
    </row>
    <row r="15" spans="1:24">
      <c r="A15" s="13"/>
      <c r="B15" s="14"/>
      <c r="C15" s="14"/>
      <c r="D15" s="14"/>
      <c r="E15" s="14"/>
      <c r="F15" s="14"/>
      <c r="G15" s="14"/>
      <c r="H15" s="14"/>
      <c r="I15" s="14"/>
      <c r="J15" s="14"/>
      <c r="K15" s="14"/>
      <c r="L15" s="14"/>
      <c r="M15" s="14"/>
      <c r="N15" s="14"/>
      <c r="O15" s="14"/>
      <c r="P15" s="14"/>
      <c r="Q15" s="14"/>
      <c r="R15" s="14"/>
      <c r="S15" s="14"/>
      <c r="T15" s="14"/>
      <c r="U15" s="14"/>
      <c r="V15" s="14"/>
      <c r="W15" s="14"/>
      <c r="X15" s="15"/>
    </row>
    <row r="16" spans="1:24" ht="33.950000000000003" customHeight="1">
      <c r="A16" s="13"/>
      <c r="B16" s="14"/>
      <c r="C16" s="14"/>
      <c r="D16" s="14"/>
      <c r="E16" s="14"/>
      <c r="F16" s="14"/>
      <c r="G16" s="14"/>
      <c r="H16" s="14"/>
      <c r="I16" s="523" t="s">
        <v>24</v>
      </c>
      <c r="J16" s="187"/>
      <c r="K16" s="187"/>
      <c r="L16" s="187"/>
      <c r="M16" s="524"/>
      <c r="N16" s="524"/>
      <c r="O16" s="524"/>
      <c r="P16" s="524"/>
      <c r="Q16" s="524"/>
      <c r="R16" s="524"/>
      <c r="S16" s="524"/>
      <c r="T16" s="524"/>
      <c r="U16" s="524"/>
      <c r="V16" s="524"/>
      <c r="W16" s="14"/>
      <c r="X16" s="15"/>
    </row>
    <row r="17" spans="1:24" ht="33.950000000000003" customHeight="1">
      <c r="A17" s="13"/>
      <c r="B17" s="14"/>
      <c r="C17" s="14"/>
      <c r="D17" s="14"/>
      <c r="E17" s="14"/>
      <c r="F17" s="14"/>
      <c r="G17" s="14"/>
      <c r="H17" s="14"/>
      <c r="I17" s="187" t="s">
        <v>25</v>
      </c>
      <c r="J17" s="187"/>
      <c r="K17" s="187"/>
      <c r="L17" s="187"/>
      <c r="M17" s="525"/>
      <c r="N17" s="524"/>
      <c r="O17" s="524"/>
      <c r="P17" s="524"/>
      <c r="Q17" s="524"/>
      <c r="R17" s="524"/>
      <c r="S17" s="524"/>
      <c r="T17" s="524"/>
      <c r="U17" s="524"/>
      <c r="V17" s="117" t="s">
        <v>104</v>
      </c>
      <c r="W17" s="14"/>
      <c r="X17" s="15"/>
    </row>
    <row r="18" spans="1:24">
      <c r="A18" s="13"/>
      <c r="B18" s="14"/>
      <c r="C18" s="14"/>
      <c r="D18" s="14"/>
      <c r="E18" s="14"/>
      <c r="F18" s="14"/>
      <c r="G18" s="14"/>
      <c r="H18" s="14"/>
      <c r="I18" s="14"/>
      <c r="J18" s="14"/>
      <c r="K18" s="14"/>
      <c r="L18" s="14"/>
      <c r="M18" s="14"/>
      <c r="N18" s="14"/>
      <c r="O18" s="14"/>
      <c r="P18" s="14"/>
      <c r="Q18" s="14"/>
      <c r="R18" s="14"/>
      <c r="S18" s="14"/>
      <c r="T18" s="14"/>
      <c r="U18" s="14"/>
      <c r="V18" s="47"/>
      <c r="W18" s="14"/>
      <c r="X18" s="15"/>
    </row>
    <row r="19" spans="1:24" ht="17.25">
      <c r="A19" s="13"/>
      <c r="B19" s="521" t="s">
        <v>70</v>
      </c>
      <c r="C19" s="521"/>
      <c r="D19" s="521"/>
      <c r="E19" s="521"/>
      <c r="F19" s="521"/>
      <c r="G19" s="521"/>
      <c r="H19" s="521"/>
      <c r="I19" s="521"/>
      <c r="J19" s="521"/>
      <c r="K19" s="521"/>
      <c r="L19" s="521"/>
      <c r="M19" s="521"/>
      <c r="N19" s="521"/>
      <c r="O19" s="521"/>
      <c r="P19" s="521"/>
      <c r="Q19" s="521"/>
      <c r="R19" s="521"/>
      <c r="S19" s="521"/>
      <c r="T19" s="521"/>
      <c r="U19" s="521"/>
      <c r="V19" s="521"/>
      <c r="W19" s="521"/>
      <c r="X19" s="15"/>
    </row>
    <row r="20" spans="1:24" ht="17.25">
      <c r="A20" s="13"/>
      <c r="B20" s="82"/>
      <c r="C20" s="82"/>
      <c r="D20" s="82"/>
      <c r="E20" s="82"/>
      <c r="F20" s="82"/>
      <c r="G20" s="82"/>
      <c r="H20" s="82"/>
      <c r="I20" s="82"/>
      <c r="J20" s="82"/>
      <c r="K20" s="82"/>
      <c r="L20" s="82"/>
      <c r="M20" s="82"/>
      <c r="N20" s="82"/>
      <c r="O20" s="82"/>
      <c r="P20" s="82"/>
      <c r="Q20" s="82"/>
      <c r="R20" s="82"/>
      <c r="S20" s="82"/>
      <c r="T20" s="82"/>
      <c r="U20" s="82"/>
      <c r="V20" s="82"/>
      <c r="W20" s="82"/>
      <c r="X20" s="15"/>
    </row>
    <row r="21" spans="1:24" ht="17.25">
      <c r="A21" s="13"/>
      <c r="B21" s="506" t="s">
        <v>19</v>
      </c>
      <c r="C21" s="506"/>
      <c r="D21" s="506"/>
      <c r="E21" s="506"/>
      <c r="F21" s="506"/>
      <c r="G21" s="506"/>
      <c r="H21" s="506"/>
      <c r="I21" s="506"/>
      <c r="J21" s="506"/>
      <c r="K21" s="506"/>
      <c r="L21" s="506"/>
      <c r="M21" s="506"/>
      <c r="N21" s="506"/>
      <c r="O21" s="506"/>
      <c r="P21" s="506"/>
      <c r="Q21" s="506"/>
      <c r="R21" s="506"/>
      <c r="S21" s="506"/>
      <c r="T21" s="506"/>
      <c r="U21" s="506"/>
      <c r="V21" s="506"/>
      <c r="W21" s="506"/>
      <c r="X21" s="15"/>
    </row>
    <row r="22" spans="1:24" ht="17.25">
      <c r="A22" s="13"/>
      <c r="B22" s="82"/>
      <c r="C22" s="82"/>
      <c r="D22" s="82"/>
      <c r="E22" s="82"/>
      <c r="F22" s="82"/>
      <c r="G22" s="82"/>
      <c r="H22" s="82"/>
      <c r="I22" s="82"/>
      <c r="J22" s="82"/>
      <c r="K22" s="82"/>
      <c r="L22" s="82"/>
      <c r="M22" s="82"/>
      <c r="N22" s="82"/>
      <c r="O22" s="82"/>
      <c r="P22" s="82"/>
      <c r="Q22" s="82"/>
      <c r="R22" s="82"/>
      <c r="S22" s="82"/>
      <c r="T22" s="82"/>
      <c r="U22" s="82"/>
      <c r="V22" s="82"/>
      <c r="W22" s="82"/>
      <c r="X22" s="15"/>
    </row>
    <row r="23" spans="1:24">
      <c r="A23" s="13"/>
      <c r="B23" s="14"/>
      <c r="C23" s="14"/>
      <c r="D23" s="14"/>
      <c r="E23" s="14"/>
      <c r="F23" s="14"/>
      <c r="G23" s="14"/>
      <c r="H23" s="14"/>
      <c r="I23" s="14"/>
      <c r="J23" s="14"/>
      <c r="K23" s="14"/>
      <c r="L23" s="14"/>
      <c r="M23" s="14"/>
      <c r="N23" s="14"/>
      <c r="O23" s="14"/>
      <c r="P23" s="14"/>
      <c r="Q23" s="14"/>
      <c r="R23" s="14"/>
      <c r="S23" s="14"/>
      <c r="T23" s="14"/>
      <c r="U23" s="14"/>
      <c r="V23" s="14"/>
      <c r="W23" s="14"/>
      <c r="X23" s="15"/>
    </row>
    <row r="24" spans="1:24" ht="20.100000000000001" customHeight="1">
      <c r="A24" s="13"/>
      <c r="B24" s="14"/>
      <c r="C24" s="507" t="s">
        <v>71</v>
      </c>
      <c r="D24" s="182"/>
      <c r="E24" s="182"/>
      <c r="F24" s="182"/>
      <c r="G24" s="182"/>
      <c r="H24" s="508"/>
      <c r="I24" s="513" t="s">
        <v>72</v>
      </c>
      <c r="J24" s="514"/>
      <c r="K24" s="515" t="s">
        <v>73</v>
      </c>
      <c r="L24" s="178"/>
      <c r="M24" s="178" t="s">
        <v>74</v>
      </c>
      <c r="N24" s="178"/>
      <c r="O24" s="178" t="s">
        <v>75</v>
      </c>
      <c r="P24" s="514"/>
      <c r="Q24" s="515" t="s">
        <v>72</v>
      </c>
      <c r="R24" s="178"/>
      <c r="S24" s="178" t="s">
        <v>73</v>
      </c>
      <c r="T24" s="178"/>
      <c r="U24" s="178" t="s">
        <v>76</v>
      </c>
      <c r="V24" s="516"/>
      <c r="W24" s="14"/>
      <c r="X24" s="15"/>
    </row>
    <row r="25" spans="1:24" ht="20.100000000000001" customHeight="1">
      <c r="A25" s="13"/>
      <c r="B25" s="14"/>
      <c r="C25" s="509"/>
      <c r="D25" s="187"/>
      <c r="E25" s="187"/>
      <c r="F25" s="187"/>
      <c r="G25" s="187"/>
      <c r="H25" s="510"/>
      <c r="I25" s="517" t="s">
        <v>134</v>
      </c>
      <c r="J25" s="518"/>
      <c r="K25" s="498"/>
      <c r="L25" s="499"/>
      <c r="M25" s="499"/>
      <c r="N25" s="499"/>
      <c r="O25" s="499"/>
      <c r="P25" s="502"/>
      <c r="Q25" s="498"/>
      <c r="R25" s="499"/>
      <c r="S25" s="499"/>
      <c r="T25" s="499"/>
      <c r="U25" s="499"/>
      <c r="V25" s="504"/>
      <c r="W25" s="14"/>
      <c r="X25" s="15"/>
    </row>
    <row r="26" spans="1:24" ht="20.100000000000001" customHeight="1">
      <c r="A26" s="13"/>
      <c r="B26" s="14"/>
      <c r="C26" s="511"/>
      <c r="D26" s="185"/>
      <c r="E26" s="185"/>
      <c r="F26" s="185"/>
      <c r="G26" s="185"/>
      <c r="H26" s="512"/>
      <c r="I26" s="519"/>
      <c r="J26" s="520"/>
      <c r="K26" s="500"/>
      <c r="L26" s="501"/>
      <c r="M26" s="501"/>
      <c r="N26" s="501"/>
      <c r="O26" s="501"/>
      <c r="P26" s="503"/>
      <c r="Q26" s="500"/>
      <c r="R26" s="501"/>
      <c r="S26" s="501"/>
      <c r="T26" s="501"/>
      <c r="U26" s="501"/>
      <c r="V26" s="505"/>
      <c r="W26" s="14"/>
      <c r="X26" s="15"/>
    </row>
    <row r="27" spans="1:24">
      <c r="A27" s="13"/>
      <c r="B27" s="14"/>
      <c r="C27" s="14"/>
      <c r="D27" s="14"/>
      <c r="E27" s="14"/>
      <c r="F27" s="14"/>
      <c r="G27" s="14"/>
      <c r="H27" s="14"/>
      <c r="I27" s="14"/>
      <c r="J27" s="14"/>
      <c r="K27" s="14"/>
      <c r="L27" s="14"/>
      <c r="M27" s="14"/>
      <c r="N27" s="14"/>
      <c r="O27" s="14"/>
      <c r="P27" s="14"/>
      <c r="Q27" s="14"/>
      <c r="R27" s="14"/>
      <c r="S27" s="14"/>
      <c r="T27" s="14"/>
      <c r="U27" s="14"/>
      <c r="V27" s="14"/>
      <c r="W27" s="14"/>
      <c r="X27" s="15"/>
    </row>
    <row r="28" spans="1:24">
      <c r="A28" s="13"/>
      <c r="B28" s="14"/>
      <c r="C28" s="14"/>
      <c r="D28" s="14"/>
      <c r="E28" s="14"/>
      <c r="F28" s="14"/>
      <c r="G28" s="14"/>
      <c r="H28" s="14"/>
      <c r="I28" s="14"/>
      <c r="J28" s="14"/>
      <c r="K28" s="14"/>
      <c r="L28" s="14"/>
      <c r="M28" s="14"/>
      <c r="N28" s="14"/>
      <c r="O28" s="14"/>
      <c r="P28" s="14"/>
      <c r="Q28" s="14"/>
      <c r="R28" s="14"/>
      <c r="S28" s="14"/>
      <c r="T28" s="14"/>
      <c r="U28" s="14"/>
      <c r="V28" s="14"/>
      <c r="W28" s="14"/>
      <c r="X28" s="15"/>
    </row>
    <row r="29" spans="1:24">
      <c r="A29" s="13"/>
      <c r="B29" s="40"/>
      <c r="C29" s="37" t="s">
        <v>105</v>
      </c>
      <c r="D29" s="37"/>
      <c r="E29" s="37"/>
      <c r="F29" s="14"/>
      <c r="G29" s="14"/>
      <c r="H29" s="14"/>
      <c r="I29" s="14"/>
      <c r="J29" s="14"/>
      <c r="K29" s="14"/>
      <c r="L29" s="14"/>
      <c r="M29" s="14"/>
      <c r="N29" s="14"/>
      <c r="O29" s="14"/>
      <c r="P29" s="14"/>
      <c r="Q29" s="14"/>
      <c r="R29" s="14"/>
      <c r="S29" s="14"/>
      <c r="T29" s="14"/>
      <c r="U29" s="14"/>
      <c r="V29" s="14"/>
      <c r="W29" s="14"/>
      <c r="X29" s="15"/>
    </row>
    <row r="30" spans="1:24">
      <c r="A30" s="13"/>
      <c r="B30" s="14"/>
      <c r="C30" s="14"/>
      <c r="D30" s="14"/>
      <c r="E30" s="14"/>
      <c r="F30" s="14"/>
      <c r="G30" s="14"/>
      <c r="H30" s="14"/>
      <c r="I30" s="14"/>
      <c r="J30" s="14"/>
      <c r="K30" s="14"/>
      <c r="L30" s="14"/>
      <c r="M30" s="14"/>
      <c r="N30" s="14"/>
      <c r="O30" s="14"/>
      <c r="P30" s="14"/>
      <c r="Q30" s="14"/>
      <c r="R30" s="14"/>
      <c r="S30" s="14"/>
      <c r="T30" s="14"/>
      <c r="U30" s="14"/>
      <c r="V30" s="14"/>
      <c r="W30" s="14"/>
      <c r="X30" s="15"/>
    </row>
    <row r="31" spans="1:24" ht="15" thickBot="1">
      <c r="A31" s="38"/>
      <c r="B31" s="24"/>
      <c r="C31" s="24"/>
      <c r="D31" s="24"/>
      <c r="E31" s="24"/>
      <c r="F31" s="24"/>
      <c r="G31" s="24"/>
      <c r="H31" s="24"/>
      <c r="I31" s="24"/>
      <c r="J31" s="24"/>
      <c r="K31" s="24"/>
      <c r="L31" s="24"/>
      <c r="M31" s="24"/>
      <c r="N31" s="24"/>
      <c r="O31" s="24"/>
      <c r="P31" s="24"/>
      <c r="Q31" s="24"/>
      <c r="R31" s="41"/>
      <c r="S31" s="41"/>
      <c r="T31" s="41"/>
      <c r="U31" s="41"/>
      <c r="V31" s="24"/>
      <c r="W31" s="24"/>
      <c r="X31" s="25"/>
    </row>
    <row r="32" spans="1:24">
      <c r="A32" s="11"/>
      <c r="B32" s="11"/>
      <c r="C32" s="11"/>
      <c r="D32" s="11"/>
      <c r="E32" s="11"/>
      <c r="F32" s="11"/>
      <c r="G32" s="11"/>
      <c r="H32" s="11"/>
      <c r="I32" s="11"/>
      <c r="J32" s="11"/>
      <c r="K32" s="11"/>
      <c r="L32" s="11"/>
      <c r="M32" s="11"/>
      <c r="N32" s="11"/>
      <c r="O32" s="11"/>
      <c r="P32" s="11"/>
      <c r="Q32" s="11"/>
      <c r="R32" s="42"/>
      <c r="S32" s="42"/>
      <c r="T32" s="42"/>
      <c r="U32" s="42"/>
      <c r="V32" s="11"/>
      <c r="W32" s="11"/>
      <c r="X32" s="11"/>
    </row>
    <row r="33" spans="1:24">
      <c r="A33" s="14"/>
      <c r="B33" s="14"/>
      <c r="C33" s="14"/>
      <c r="D33" s="14"/>
      <c r="E33" s="14"/>
      <c r="F33" s="14"/>
      <c r="G33" s="14"/>
      <c r="H33" s="14"/>
      <c r="I33" s="14"/>
      <c r="J33" s="14"/>
      <c r="K33" s="14"/>
      <c r="L33" s="14"/>
      <c r="M33" s="14"/>
      <c r="N33" s="14"/>
      <c r="O33" s="14"/>
      <c r="P33" s="14"/>
      <c r="Q33" s="14"/>
      <c r="R33" s="79"/>
      <c r="S33" s="79"/>
      <c r="T33" s="79"/>
      <c r="U33" s="79"/>
      <c r="V33" s="14"/>
      <c r="W33" s="14"/>
      <c r="X33" s="14"/>
    </row>
    <row r="34" spans="1:24">
      <c r="A34" s="14" t="s">
        <v>114</v>
      </c>
      <c r="C34" s="14"/>
      <c r="D34" s="14"/>
      <c r="E34" s="14"/>
      <c r="F34" s="14"/>
      <c r="G34" s="14"/>
      <c r="H34" s="14"/>
      <c r="I34" s="14"/>
      <c r="J34" s="14"/>
      <c r="K34" s="14"/>
      <c r="L34" s="14"/>
      <c r="M34" s="14"/>
      <c r="N34" s="14"/>
      <c r="O34" s="14"/>
      <c r="P34" s="14"/>
      <c r="Q34" s="14"/>
      <c r="R34" s="79"/>
      <c r="S34" s="79"/>
      <c r="T34" s="79"/>
      <c r="U34" s="79"/>
      <c r="V34" s="14"/>
      <c r="W34" s="14"/>
      <c r="X34" s="14"/>
    </row>
    <row r="35" spans="1:24">
      <c r="A35" s="14"/>
      <c r="B35" s="14"/>
      <c r="C35" s="14"/>
      <c r="D35" s="14"/>
      <c r="E35" s="14"/>
      <c r="F35" s="14"/>
      <c r="G35" s="14"/>
      <c r="H35" s="14"/>
      <c r="I35" s="14"/>
      <c r="J35" s="14"/>
      <c r="K35" s="14"/>
      <c r="L35" s="14"/>
      <c r="M35" s="14"/>
      <c r="N35" s="14"/>
      <c r="O35" s="14"/>
      <c r="P35" s="14"/>
      <c r="Q35" s="14"/>
      <c r="R35" s="79"/>
      <c r="S35" s="79"/>
      <c r="T35" s="79"/>
      <c r="U35" s="79"/>
      <c r="V35" s="14"/>
      <c r="W35" s="14"/>
      <c r="X35" s="14"/>
    </row>
    <row r="36" spans="1:24">
      <c r="A36" s="14"/>
      <c r="B36" s="14"/>
      <c r="C36" s="14"/>
      <c r="D36" s="14"/>
      <c r="E36" s="14"/>
      <c r="F36" s="14"/>
      <c r="G36" s="14"/>
      <c r="H36" s="14"/>
      <c r="I36" s="14"/>
      <c r="J36" s="14"/>
      <c r="K36" s="14"/>
      <c r="L36" s="14"/>
      <c r="M36" s="14"/>
      <c r="N36" s="14"/>
      <c r="O36" s="14"/>
      <c r="P36" s="14"/>
      <c r="Q36" s="14"/>
      <c r="R36" s="14"/>
      <c r="S36" s="14"/>
      <c r="T36" s="14"/>
      <c r="U36" s="14"/>
      <c r="V36" s="14"/>
      <c r="W36" s="14"/>
      <c r="X36" s="14"/>
    </row>
    <row r="37" spans="1:24">
      <c r="A37" s="14"/>
      <c r="B37" s="14" t="s">
        <v>77</v>
      </c>
      <c r="C37" s="14"/>
      <c r="D37" s="14"/>
      <c r="E37" s="14"/>
      <c r="F37" s="14"/>
      <c r="G37" s="14"/>
      <c r="H37" s="14"/>
      <c r="I37" s="14"/>
      <c r="J37" s="14"/>
      <c r="K37" s="14"/>
      <c r="L37" s="14"/>
      <c r="M37" s="14"/>
      <c r="N37" s="14"/>
      <c r="O37" s="14"/>
      <c r="P37" s="14"/>
      <c r="Q37" s="14"/>
      <c r="R37" s="14"/>
      <c r="S37" s="14"/>
      <c r="T37" s="14"/>
      <c r="U37" s="14"/>
      <c r="V37" s="14"/>
      <c r="W37" s="14"/>
      <c r="X37" s="14"/>
    </row>
    <row r="38" spans="1:24">
      <c r="A38" s="14"/>
      <c r="B38" s="14"/>
      <c r="C38" s="14"/>
      <c r="D38" s="14"/>
      <c r="E38" s="187"/>
      <c r="F38" s="187"/>
      <c r="G38" s="187"/>
      <c r="H38" s="187"/>
      <c r="I38" s="187"/>
      <c r="J38" s="187"/>
      <c r="K38" s="497" t="s">
        <v>78</v>
      </c>
      <c r="L38" s="497"/>
      <c r="M38" s="497"/>
      <c r="N38" s="497"/>
      <c r="O38" s="187"/>
      <c r="P38" s="187"/>
      <c r="Q38" s="187"/>
      <c r="R38" s="187"/>
      <c r="S38" s="187"/>
      <c r="T38" s="187"/>
      <c r="U38" s="497" t="s">
        <v>79</v>
      </c>
      <c r="V38" s="497"/>
      <c r="W38" s="14"/>
      <c r="X38" s="14"/>
    </row>
    <row r="39" spans="1:24">
      <c r="A39" s="14"/>
      <c r="B39" s="14"/>
      <c r="C39" s="14"/>
      <c r="D39" s="14"/>
      <c r="E39" s="495"/>
      <c r="F39" s="495"/>
      <c r="G39" s="495"/>
      <c r="H39" s="495"/>
      <c r="I39" s="495"/>
      <c r="J39" s="495"/>
      <c r="K39" s="497"/>
      <c r="L39" s="497"/>
      <c r="M39" s="497"/>
      <c r="N39" s="497"/>
      <c r="O39" s="495"/>
      <c r="P39" s="495"/>
      <c r="Q39" s="495"/>
      <c r="R39" s="495"/>
      <c r="S39" s="495"/>
      <c r="T39" s="495"/>
      <c r="U39" s="497"/>
      <c r="V39" s="497"/>
      <c r="W39" s="14"/>
      <c r="X39" s="14"/>
    </row>
    <row r="40" spans="1:24">
      <c r="A40" s="14"/>
      <c r="B40" s="14"/>
      <c r="C40" s="14"/>
      <c r="D40" s="14"/>
      <c r="E40" s="14"/>
      <c r="F40" s="14"/>
      <c r="G40" s="14"/>
      <c r="H40" s="14"/>
      <c r="I40" s="14"/>
      <c r="J40" s="14"/>
      <c r="K40" s="14"/>
      <c r="L40" s="14"/>
      <c r="M40" s="14"/>
      <c r="N40" s="14"/>
      <c r="O40" s="14"/>
      <c r="P40" s="14"/>
      <c r="Q40" s="14"/>
      <c r="R40" s="14"/>
      <c r="S40" s="14"/>
      <c r="T40" s="14"/>
      <c r="U40" s="14"/>
      <c r="V40" s="14"/>
      <c r="W40" s="14"/>
      <c r="X40" s="14"/>
    </row>
    <row r="41" spans="1:24">
      <c r="A41" s="14"/>
      <c r="B41" s="14" t="s">
        <v>80</v>
      </c>
      <c r="C41" s="14"/>
      <c r="D41" s="14"/>
      <c r="E41" s="14"/>
      <c r="F41" s="14"/>
      <c r="G41" s="14"/>
      <c r="H41" s="14"/>
      <c r="I41" s="14"/>
      <c r="J41" s="14"/>
      <c r="K41" s="14"/>
      <c r="L41" s="14"/>
      <c r="M41" s="14"/>
      <c r="N41" s="14"/>
      <c r="O41" s="14"/>
      <c r="P41" s="14"/>
      <c r="Q41" s="14"/>
      <c r="R41" s="14"/>
      <c r="S41" s="14"/>
      <c r="T41" s="14"/>
      <c r="U41" s="14"/>
      <c r="V41" s="14"/>
      <c r="W41" s="14"/>
      <c r="X41" s="14"/>
    </row>
    <row r="42" spans="1:24">
      <c r="A42" s="14"/>
      <c r="B42" s="14"/>
      <c r="C42" s="14"/>
      <c r="D42" s="14"/>
      <c r="E42" s="187" t="s">
        <v>81</v>
      </c>
      <c r="F42" s="187"/>
      <c r="G42" s="187"/>
      <c r="H42" s="187"/>
      <c r="I42" s="187"/>
      <c r="J42" s="187"/>
      <c r="K42" s="187"/>
      <c r="L42" s="187"/>
      <c r="M42" s="187"/>
      <c r="N42" s="187"/>
      <c r="O42" s="187"/>
      <c r="P42" s="187"/>
      <c r="Q42" s="187"/>
      <c r="R42" s="187"/>
      <c r="S42" s="187"/>
      <c r="T42" s="187"/>
      <c r="U42" s="14"/>
      <c r="V42" s="14"/>
      <c r="W42" s="14"/>
      <c r="X42" s="14"/>
    </row>
    <row r="43" spans="1:24">
      <c r="A43" s="14"/>
      <c r="B43" s="14"/>
      <c r="C43" s="14"/>
      <c r="D43" s="14"/>
      <c r="E43" s="187"/>
      <c r="F43" s="187"/>
      <c r="G43" s="187"/>
      <c r="H43" s="187"/>
      <c r="I43" s="187"/>
      <c r="J43" s="495"/>
      <c r="K43" s="495"/>
      <c r="L43" s="495"/>
      <c r="M43" s="495"/>
      <c r="N43" s="495"/>
      <c r="O43" s="495"/>
      <c r="P43" s="495"/>
      <c r="Q43" s="495"/>
      <c r="R43" s="495"/>
      <c r="S43" s="495"/>
      <c r="T43" s="495"/>
      <c r="U43" s="14"/>
      <c r="V43" s="14"/>
      <c r="W43" s="14"/>
      <c r="X43" s="14"/>
    </row>
    <row r="44" spans="1:24">
      <c r="A44" s="14"/>
      <c r="B44" s="14"/>
      <c r="C44" s="14"/>
      <c r="D44" s="14"/>
      <c r="E44" s="14"/>
      <c r="F44" s="14"/>
      <c r="G44" s="14"/>
      <c r="H44" s="14"/>
      <c r="I44" s="14"/>
      <c r="J44" s="14"/>
      <c r="K44" s="14"/>
      <c r="L44" s="14"/>
      <c r="M44" s="14"/>
      <c r="N44" s="14"/>
      <c r="O44" s="14"/>
      <c r="P44" s="14"/>
      <c r="Q44" s="14"/>
      <c r="R44" s="14"/>
      <c r="S44" s="14"/>
      <c r="T44" s="14"/>
      <c r="U44" s="14"/>
      <c r="V44" s="14"/>
      <c r="W44" s="14"/>
      <c r="X44" s="14"/>
    </row>
    <row r="45" spans="1:24">
      <c r="A45" s="14"/>
      <c r="B45" s="14" t="s">
        <v>82</v>
      </c>
      <c r="C45" s="14"/>
      <c r="D45" s="14"/>
      <c r="E45" s="14"/>
      <c r="F45" s="14"/>
      <c r="G45" s="14"/>
      <c r="H45" s="14"/>
      <c r="I45" s="14"/>
      <c r="J45" s="14"/>
      <c r="K45" s="14"/>
      <c r="L45" s="14"/>
      <c r="M45" s="14"/>
      <c r="N45" s="14"/>
      <c r="O45" s="14"/>
      <c r="P45" s="14"/>
      <c r="Q45" s="14"/>
      <c r="R45" s="14"/>
      <c r="S45" s="14"/>
      <c r="T45" s="14"/>
      <c r="U45" s="14"/>
      <c r="V45" s="14"/>
      <c r="W45" s="14"/>
      <c r="X45" s="14"/>
    </row>
    <row r="46" spans="1:24">
      <c r="A46" s="14"/>
      <c r="B46" s="14"/>
      <c r="C46" s="14"/>
      <c r="D46" s="14"/>
      <c r="E46" s="187" t="s">
        <v>83</v>
      </c>
      <c r="F46" s="187"/>
      <c r="G46" s="187"/>
      <c r="H46" s="187"/>
      <c r="I46" s="187"/>
      <c r="J46" s="187"/>
      <c r="K46" s="187"/>
      <c r="L46" s="187"/>
      <c r="M46" s="187"/>
      <c r="N46" s="187"/>
      <c r="O46" s="187"/>
      <c r="P46" s="187"/>
      <c r="Q46" s="187"/>
      <c r="R46" s="187"/>
      <c r="S46" s="187"/>
      <c r="T46" s="187"/>
      <c r="U46" s="14"/>
      <c r="V46" s="14"/>
      <c r="W46" s="14"/>
      <c r="X46" s="14"/>
    </row>
    <row r="47" spans="1:24">
      <c r="A47" s="14"/>
      <c r="B47" s="14"/>
      <c r="C47" s="14"/>
      <c r="D47" s="14"/>
      <c r="E47" s="187"/>
      <c r="F47" s="187"/>
      <c r="G47" s="187"/>
      <c r="H47" s="495"/>
      <c r="I47" s="495"/>
      <c r="J47" s="495"/>
      <c r="K47" s="495"/>
      <c r="L47" s="495"/>
      <c r="M47" s="495"/>
      <c r="N47" s="495"/>
      <c r="O47" s="495"/>
      <c r="P47" s="495"/>
      <c r="Q47" s="495"/>
      <c r="R47" s="495"/>
      <c r="S47" s="495"/>
      <c r="T47" s="495"/>
      <c r="U47" s="14"/>
      <c r="V47" s="14"/>
      <c r="W47" s="14"/>
      <c r="X47" s="14"/>
    </row>
    <row r="48" spans="1:24">
      <c r="A48" s="14"/>
      <c r="B48" s="14"/>
      <c r="C48" s="14"/>
      <c r="D48" s="14"/>
      <c r="E48" s="187" t="s">
        <v>84</v>
      </c>
      <c r="F48" s="187"/>
      <c r="G48" s="187"/>
      <c r="H48" s="496"/>
      <c r="I48" s="496"/>
      <c r="J48" s="496"/>
      <c r="K48" s="496"/>
      <c r="L48" s="496"/>
      <c r="M48" s="496"/>
      <c r="N48" s="496"/>
      <c r="O48" s="496"/>
      <c r="P48" s="496"/>
      <c r="Q48" s="496"/>
      <c r="R48" s="496"/>
      <c r="S48" s="496"/>
      <c r="T48" s="496"/>
      <c r="U48" s="14"/>
      <c r="V48" s="14"/>
      <c r="W48" s="14"/>
      <c r="X48" s="14"/>
    </row>
    <row r="49" spans="1:24">
      <c r="A49" s="14"/>
      <c r="B49" s="14"/>
      <c r="C49" s="14"/>
      <c r="D49" s="14"/>
      <c r="E49" s="187"/>
      <c r="F49" s="187"/>
      <c r="G49" s="187"/>
      <c r="H49" s="495"/>
      <c r="I49" s="495"/>
      <c r="J49" s="495"/>
      <c r="K49" s="495"/>
      <c r="L49" s="495"/>
      <c r="M49" s="495"/>
      <c r="N49" s="495"/>
      <c r="O49" s="495"/>
      <c r="P49" s="495"/>
      <c r="Q49" s="495"/>
      <c r="R49" s="495"/>
      <c r="S49" s="495"/>
      <c r="T49" s="495"/>
      <c r="U49" s="14"/>
      <c r="V49" s="14"/>
      <c r="W49" s="14"/>
      <c r="X49" s="14"/>
    </row>
    <row r="50" spans="1:24">
      <c r="A50" s="14"/>
      <c r="B50" s="14"/>
      <c r="C50" s="14"/>
      <c r="D50" s="14"/>
      <c r="E50" s="14"/>
      <c r="F50" s="14"/>
      <c r="G50" s="14"/>
      <c r="H50" s="14"/>
      <c r="I50" s="14"/>
      <c r="J50" s="14"/>
      <c r="K50" s="14"/>
      <c r="L50" s="14"/>
      <c r="M50" s="14"/>
      <c r="N50" s="14"/>
      <c r="O50" s="14"/>
      <c r="P50" s="14"/>
      <c r="Q50" s="14"/>
      <c r="R50" s="14"/>
      <c r="S50" s="14"/>
      <c r="T50" s="14"/>
      <c r="U50" s="14"/>
      <c r="V50" s="14"/>
      <c r="W50" s="14"/>
      <c r="X50" s="14"/>
    </row>
    <row r="51" spans="1:24">
      <c r="A51" s="14"/>
      <c r="B51" s="14"/>
      <c r="C51" s="14"/>
      <c r="D51" s="14"/>
      <c r="E51" s="14"/>
      <c r="F51" s="14"/>
      <c r="G51" s="14"/>
      <c r="H51" s="14"/>
      <c r="I51" s="14"/>
      <c r="J51" s="14"/>
      <c r="K51" s="14"/>
      <c r="L51" s="14"/>
      <c r="M51" s="14"/>
      <c r="N51" s="14"/>
      <c r="O51" s="14"/>
      <c r="P51" s="14"/>
      <c r="Q51" s="14"/>
      <c r="R51" s="14"/>
      <c r="S51" s="14"/>
      <c r="T51" s="14"/>
      <c r="U51" s="14"/>
      <c r="V51" s="14"/>
      <c r="W51" s="14"/>
      <c r="X51" s="14"/>
    </row>
    <row r="52" spans="1:24">
      <c r="B52" s="28"/>
    </row>
  </sheetData>
  <mergeCells count="32">
    <mergeCell ref="B19:W19"/>
    <mergeCell ref="G5:R6"/>
    <mergeCell ref="I16:L16"/>
    <mergeCell ref="M16:V16"/>
    <mergeCell ref="I17:L17"/>
    <mergeCell ref="M17:U17"/>
    <mergeCell ref="B21:W21"/>
    <mergeCell ref="C24:H26"/>
    <mergeCell ref="I24:J24"/>
    <mergeCell ref="K24:L24"/>
    <mergeCell ref="M24:N24"/>
    <mergeCell ref="O24:P24"/>
    <mergeCell ref="Q24:R24"/>
    <mergeCell ref="S24:T24"/>
    <mergeCell ref="U24:V24"/>
    <mergeCell ref="I25:J26"/>
    <mergeCell ref="U38:V39"/>
    <mergeCell ref="E42:I43"/>
    <mergeCell ref="J42:T43"/>
    <mergeCell ref="K25:L26"/>
    <mergeCell ref="M25:N26"/>
    <mergeCell ref="O25:P26"/>
    <mergeCell ref="Q25:R26"/>
    <mergeCell ref="S25:T26"/>
    <mergeCell ref="U25:V26"/>
    <mergeCell ref="E46:G47"/>
    <mergeCell ref="H46:T47"/>
    <mergeCell ref="E48:G49"/>
    <mergeCell ref="H48:T49"/>
    <mergeCell ref="E38:J39"/>
    <mergeCell ref="K38:N39"/>
    <mergeCell ref="O38:T39"/>
  </mergeCells>
  <phoneticPr fontId="15"/>
  <pageMargins left="0.78740157480314965" right="0.59055118110236227" top="0.78740157480314965" bottom="0.78740157480314965" header="0.51181102362204722" footer="0.51181102362204722"/>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zoomScaleNormal="100" workbookViewId="0">
      <selection activeCell="G28" sqref="G28"/>
    </sheetView>
  </sheetViews>
  <sheetFormatPr defaultRowHeight="13.5"/>
  <cols>
    <col min="1" max="1" width="5.375" style="87" customWidth="1"/>
    <col min="2" max="2" width="17.125" style="88" customWidth="1"/>
    <col min="3" max="3" width="23.625" style="88" bestFit="1" customWidth="1"/>
    <col min="4" max="4" width="32.125" style="87" customWidth="1"/>
    <col min="5" max="16384" width="9" style="87"/>
  </cols>
  <sheetData>
    <row r="1" spans="1:4" ht="27.75" customHeight="1">
      <c r="A1" s="69" t="s">
        <v>143</v>
      </c>
      <c r="B1" s="86"/>
      <c r="C1" s="86"/>
      <c r="D1" s="86"/>
    </row>
    <row r="2" spans="1:4" ht="24.75" customHeight="1"/>
    <row r="3" spans="1:4" ht="35.25" customHeight="1">
      <c r="A3" s="89"/>
      <c r="B3" s="90" t="s">
        <v>138</v>
      </c>
      <c r="C3" s="91" t="s">
        <v>154</v>
      </c>
      <c r="D3" s="89" t="s">
        <v>139</v>
      </c>
    </row>
    <row r="4" spans="1:4" ht="21" customHeight="1">
      <c r="A4" s="89">
        <v>1</v>
      </c>
      <c r="B4" s="90"/>
      <c r="C4" s="90"/>
      <c r="D4" s="92"/>
    </row>
    <row r="5" spans="1:4" ht="21" customHeight="1">
      <c r="A5" s="89">
        <f>A4+1</f>
        <v>2</v>
      </c>
      <c r="B5" s="90"/>
      <c r="C5" s="90"/>
      <c r="D5" s="92"/>
    </row>
    <row r="6" spans="1:4" ht="21" customHeight="1">
      <c r="A6" s="89">
        <f t="shared" ref="A6:A31" si="0">A5+1</f>
        <v>3</v>
      </c>
      <c r="B6" s="90"/>
      <c r="C6" s="90"/>
      <c r="D6" s="92"/>
    </row>
    <row r="7" spans="1:4" ht="21" customHeight="1">
      <c r="A7" s="89">
        <f t="shared" si="0"/>
        <v>4</v>
      </c>
      <c r="B7" s="90"/>
      <c r="C7" s="90"/>
      <c r="D7" s="92"/>
    </row>
    <row r="8" spans="1:4" ht="21" customHeight="1">
      <c r="A8" s="89">
        <f t="shared" si="0"/>
        <v>5</v>
      </c>
      <c r="B8" s="90"/>
      <c r="C8" s="90"/>
      <c r="D8" s="89"/>
    </row>
    <row r="9" spans="1:4" ht="21" customHeight="1">
      <c r="A9" s="89">
        <f t="shared" si="0"/>
        <v>6</v>
      </c>
      <c r="B9" s="90"/>
      <c r="C9" s="90"/>
      <c r="D9" s="89"/>
    </row>
    <row r="10" spans="1:4" ht="21" customHeight="1">
      <c r="A10" s="89">
        <f t="shared" si="0"/>
        <v>7</v>
      </c>
      <c r="B10" s="90"/>
      <c r="C10" s="90"/>
      <c r="D10" s="89"/>
    </row>
    <row r="11" spans="1:4" ht="21" customHeight="1">
      <c r="A11" s="89">
        <f t="shared" si="0"/>
        <v>8</v>
      </c>
      <c r="B11" s="90"/>
      <c r="C11" s="90"/>
      <c r="D11" s="89"/>
    </row>
    <row r="12" spans="1:4" ht="21" customHeight="1">
      <c r="A12" s="89">
        <f t="shared" si="0"/>
        <v>9</v>
      </c>
      <c r="B12" s="90"/>
      <c r="C12" s="90"/>
      <c r="D12" s="89"/>
    </row>
    <row r="13" spans="1:4" ht="21" customHeight="1">
      <c r="A13" s="89">
        <f t="shared" si="0"/>
        <v>10</v>
      </c>
      <c r="B13" s="90"/>
      <c r="C13" s="90"/>
      <c r="D13" s="89"/>
    </row>
    <row r="14" spans="1:4" ht="21" customHeight="1">
      <c r="A14" s="89">
        <f t="shared" si="0"/>
        <v>11</v>
      </c>
      <c r="B14" s="90"/>
      <c r="C14" s="90"/>
      <c r="D14" s="89"/>
    </row>
    <row r="15" spans="1:4" ht="21" customHeight="1">
      <c r="A15" s="89">
        <f t="shared" si="0"/>
        <v>12</v>
      </c>
      <c r="B15" s="90"/>
      <c r="C15" s="90"/>
      <c r="D15" s="89"/>
    </row>
    <row r="16" spans="1:4" ht="21" customHeight="1">
      <c r="A16" s="89">
        <f t="shared" si="0"/>
        <v>13</v>
      </c>
      <c r="B16" s="90"/>
      <c r="C16" s="90"/>
      <c r="D16" s="89"/>
    </row>
    <row r="17" spans="1:4" ht="21" customHeight="1">
      <c r="A17" s="89">
        <f t="shared" si="0"/>
        <v>14</v>
      </c>
      <c r="B17" s="90"/>
      <c r="C17" s="90"/>
      <c r="D17" s="89"/>
    </row>
    <row r="18" spans="1:4" ht="21" customHeight="1">
      <c r="A18" s="89">
        <f t="shared" si="0"/>
        <v>15</v>
      </c>
      <c r="B18" s="90"/>
      <c r="C18" s="90"/>
      <c r="D18" s="89"/>
    </row>
    <row r="19" spans="1:4" ht="21" customHeight="1">
      <c r="A19" s="89">
        <f t="shared" si="0"/>
        <v>16</v>
      </c>
      <c r="B19" s="90"/>
      <c r="C19" s="90"/>
      <c r="D19" s="89"/>
    </row>
    <row r="20" spans="1:4" ht="21" customHeight="1">
      <c r="A20" s="89">
        <f t="shared" si="0"/>
        <v>17</v>
      </c>
      <c r="B20" s="90"/>
      <c r="C20" s="90"/>
      <c r="D20" s="89"/>
    </row>
    <row r="21" spans="1:4" ht="21" customHeight="1">
      <c r="A21" s="89">
        <f t="shared" si="0"/>
        <v>18</v>
      </c>
      <c r="B21" s="90"/>
      <c r="C21" s="90"/>
      <c r="D21" s="89"/>
    </row>
    <row r="22" spans="1:4" ht="21" customHeight="1">
      <c r="A22" s="89">
        <f t="shared" si="0"/>
        <v>19</v>
      </c>
      <c r="B22" s="90"/>
      <c r="C22" s="90"/>
      <c r="D22" s="89"/>
    </row>
    <row r="23" spans="1:4" ht="21" customHeight="1">
      <c r="A23" s="89">
        <f t="shared" si="0"/>
        <v>20</v>
      </c>
      <c r="B23" s="90"/>
      <c r="C23" s="90"/>
      <c r="D23" s="89"/>
    </row>
    <row r="24" spans="1:4" ht="21" customHeight="1">
      <c r="A24" s="89">
        <f t="shared" si="0"/>
        <v>21</v>
      </c>
      <c r="B24" s="90"/>
      <c r="C24" s="90"/>
      <c r="D24" s="89"/>
    </row>
    <row r="25" spans="1:4" ht="21" customHeight="1">
      <c r="A25" s="89">
        <f t="shared" si="0"/>
        <v>22</v>
      </c>
      <c r="B25" s="90"/>
      <c r="C25" s="90"/>
      <c r="D25" s="89"/>
    </row>
    <row r="26" spans="1:4" ht="21" customHeight="1">
      <c r="A26" s="89">
        <f t="shared" si="0"/>
        <v>23</v>
      </c>
      <c r="B26" s="90"/>
      <c r="C26" s="90"/>
      <c r="D26" s="89"/>
    </row>
    <row r="27" spans="1:4" ht="21" customHeight="1">
      <c r="A27" s="89">
        <f t="shared" si="0"/>
        <v>24</v>
      </c>
      <c r="B27" s="90"/>
      <c r="C27" s="90"/>
      <c r="D27" s="89"/>
    </row>
    <row r="28" spans="1:4" ht="21" customHeight="1">
      <c r="A28" s="89">
        <f t="shared" si="0"/>
        <v>25</v>
      </c>
      <c r="B28" s="90"/>
      <c r="C28" s="90"/>
      <c r="D28" s="89"/>
    </row>
    <row r="29" spans="1:4" ht="21" customHeight="1">
      <c r="A29" s="89">
        <f t="shared" si="0"/>
        <v>26</v>
      </c>
      <c r="B29" s="90"/>
      <c r="C29" s="90"/>
      <c r="D29" s="89"/>
    </row>
    <row r="30" spans="1:4" ht="21" customHeight="1">
      <c r="A30" s="89">
        <f t="shared" si="0"/>
        <v>27</v>
      </c>
      <c r="B30" s="90"/>
      <c r="C30" s="90"/>
      <c r="D30" s="89"/>
    </row>
    <row r="31" spans="1:4" ht="21" customHeight="1">
      <c r="A31" s="89">
        <f t="shared" si="0"/>
        <v>28</v>
      </c>
      <c r="B31" s="90"/>
      <c r="C31" s="90"/>
      <c r="D31" s="89"/>
    </row>
  </sheetData>
  <phoneticPr fontId="15"/>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8"/>
  <sheetViews>
    <sheetView zoomScale="70" zoomScaleNormal="70" workbookViewId="0">
      <selection activeCell="G28" sqref="G28"/>
    </sheetView>
  </sheetViews>
  <sheetFormatPr defaultRowHeight="14.25"/>
  <cols>
    <col min="1" max="26" width="3.625" style="9" customWidth="1"/>
    <col min="27" max="256" width="9" style="9"/>
    <col min="257" max="282" width="3.625" style="9" customWidth="1"/>
    <col min="283" max="512" width="9" style="9"/>
    <col min="513" max="538" width="3.625" style="9" customWidth="1"/>
    <col min="539" max="768" width="9" style="9"/>
    <col min="769" max="794" width="3.625" style="9" customWidth="1"/>
    <col min="795" max="1024" width="9" style="9"/>
    <col min="1025" max="1050" width="3.625" style="9" customWidth="1"/>
    <col min="1051" max="1280" width="9" style="9"/>
    <col min="1281" max="1306" width="3.625" style="9" customWidth="1"/>
    <col min="1307" max="1536" width="9" style="9"/>
    <col min="1537" max="1562" width="3.625" style="9" customWidth="1"/>
    <col min="1563" max="1792" width="9" style="9"/>
    <col min="1793" max="1818" width="3.625" style="9" customWidth="1"/>
    <col min="1819" max="2048" width="9" style="9"/>
    <col min="2049" max="2074" width="3.625" style="9" customWidth="1"/>
    <col min="2075" max="2304" width="9" style="9"/>
    <col min="2305" max="2330" width="3.625" style="9" customWidth="1"/>
    <col min="2331" max="2560" width="9" style="9"/>
    <col min="2561" max="2586" width="3.625" style="9" customWidth="1"/>
    <col min="2587" max="2816" width="9" style="9"/>
    <col min="2817" max="2842" width="3.625" style="9" customWidth="1"/>
    <col min="2843" max="3072" width="9" style="9"/>
    <col min="3073" max="3098" width="3.625" style="9" customWidth="1"/>
    <col min="3099" max="3328" width="9" style="9"/>
    <col min="3329" max="3354" width="3.625" style="9" customWidth="1"/>
    <col min="3355" max="3584" width="9" style="9"/>
    <col min="3585" max="3610" width="3.625" style="9" customWidth="1"/>
    <col min="3611" max="3840" width="9" style="9"/>
    <col min="3841" max="3866" width="3.625" style="9" customWidth="1"/>
    <col min="3867" max="4096" width="9" style="9"/>
    <col min="4097" max="4122" width="3.625" style="9" customWidth="1"/>
    <col min="4123" max="4352" width="9" style="9"/>
    <col min="4353" max="4378" width="3.625" style="9" customWidth="1"/>
    <col min="4379" max="4608" width="9" style="9"/>
    <col min="4609" max="4634" width="3.625" style="9" customWidth="1"/>
    <col min="4635" max="4864" width="9" style="9"/>
    <col min="4865" max="4890" width="3.625" style="9" customWidth="1"/>
    <col min="4891" max="5120" width="9" style="9"/>
    <col min="5121" max="5146" width="3.625" style="9" customWidth="1"/>
    <col min="5147" max="5376" width="9" style="9"/>
    <col min="5377" max="5402" width="3.625" style="9" customWidth="1"/>
    <col min="5403" max="5632" width="9" style="9"/>
    <col min="5633" max="5658" width="3.625" style="9" customWidth="1"/>
    <col min="5659" max="5888" width="9" style="9"/>
    <col min="5889" max="5914" width="3.625" style="9" customWidth="1"/>
    <col min="5915" max="6144" width="9" style="9"/>
    <col min="6145" max="6170" width="3.625" style="9" customWidth="1"/>
    <col min="6171" max="6400" width="9" style="9"/>
    <col min="6401" max="6426" width="3.625" style="9" customWidth="1"/>
    <col min="6427" max="6656" width="9" style="9"/>
    <col min="6657" max="6682" width="3.625" style="9" customWidth="1"/>
    <col min="6683" max="6912" width="9" style="9"/>
    <col min="6913" max="6938" width="3.625" style="9" customWidth="1"/>
    <col min="6939" max="7168" width="9" style="9"/>
    <col min="7169" max="7194" width="3.625" style="9" customWidth="1"/>
    <col min="7195" max="7424" width="9" style="9"/>
    <col min="7425" max="7450" width="3.625" style="9" customWidth="1"/>
    <col min="7451" max="7680" width="9" style="9"/>
    <col min="7681" max="7706" width="3.625" style="9" customWidth="1"/>
    <col min="7707" max="7936" width="9" style="9"/>
    <col min="7937" max="7962" width="3.625" style="9" customWidth="1"/>
    <col min="7963" max="8192" width="9" style="9"/>
    <col min="8193" max="8218" width="3.625" style="9" customWidth="1"/>
    <col min="8219" max="8448" width="9" style="9"/>
    <col min="8449" max="8474" width="3.625" style="9" customWidth="1"/>
    <col min="8475" max="8704" width="9" style="9"/>
    <col min="8705" max="8730" width="3.625" style="9" customWidth="1"/>
    <col min="8731" max="8960" width="9" style="9"/>
    <col min="8961" max="8986" width="3.625" style="9" customWidth="1"/>
    <col min="8987" max="9216" width="9" style="9"/>
    <col min="9217" max="9242" width="3.625" style="9" customWidth="1"/>
    <col min="9243" max="9472" width="9" style="9"/>
    <col min="9473" max="9498" width="3.625" style="9" customWidth="1"/>
    <col min="9499" max="9728" width="9" style="9"/>
    <col min="9729" max="9754" width="3.625" style="9" customWidth="1"/>
    <col min="9755" max="9984" width="9" style="9"/>
    <col min="9985" max="10010" width="3.625" style="9" customWidth="1"/>
    <col min="10011" max="10240" width="9" style="9"/>
    <col min="10241" max="10266" width="3.625" style="9" customWidth="1"/>
    <col min="10267" max="10496" width="9" style="9"/>
    <col min="10497" max="10522" width="3.625" style="9" customWidth="1"/>
    <col min="10523" max="10752" width="9" style="9"/>
    <col min="10753" max="10778" width="3.625" style="9" customWidth="1"/>
    <col min="10779" max="11008" width="9" style="9"/>
    <col min="11009" max="11034" width="3.625" style="9" customWidth="1"/>
    <col min="11035" max="11264" width="9" style="9"/>
    <col min="11265" max="11290" width="3.625" style="9" customWidth="1"/>
    <col min="11291" max="11520" width="9" style="9"/>
    <col min="11521" max="11546" width="3.625" style="9" customWidth="1"/>
    <col min="11547" max="11776" width="9" style="9"/>
    <col min="11777" max="11802" width="3.625" style="9" customWidth="1"/>
    <col min="11803" max="12032" width="9" style="9"/>
    <col min="12033" max="12058" width="3.625" style="9" customWidth="1"/>
    <col min="12059" max="12288" width="9" style="9"/>
    <col min="12289" max="12314" width="3.625" style="9" customWidth="1"/>
    <col min="12315" max="12544" width="9" style="9"/>
    <col min="12545" max="12570" width="3.625" style="9" customWidth="1"/>
    <col min="12571" max="12800" width="9" style="9"/>
    <col min="12801" max="12826" width="3.625" style="9" customWidth="1"/>
    <col min="12827" max="13056" width="9" style="9"/>
    <col min="13057" max="13082" width="3.625" style="9" customWidth="1"/>
    <col min="13083" max="13312" width="9" style="9"/>
    <col min="13313" max="13338" width="3.625" style="9" customWidth="1"/>
    <col min="13339" max="13568" width="9" style="9"/>
    <col min="13569" max="13594" width="3.625" style="9" customWidth="1"/>
    <col min="13595" max="13824" width="9" style="9"/>
    <col min="13825" max="13850" width="3.625" style="9" customWidth="1"/>
    <col min="13851" max="14080" width="9" style="9"/>
    <col min="14081" max="14106" width="3.625" style="9" customWidth="1"/>
    <col min="14107" max="14336" width="9" style="9"/>
    <col min="14337" max="14362" width="3.625" style="9" customWidth="1"/>
    <col min="14363" max="14592" width="9" style="9"/>
    <col min="14593" max="14618" width="3.625" style="9" customWidth="1"/>
    <col min="14619" max="14848" width="9" style="9"/>
    <col min="14849" max="14874" width="3.625" style="9" customWidth="1"/>
    <col min="14875" max="15104" width="9" style="9"/>
    <col min="15105" max="15130" width="3.625" style="9" customWidth="1"/>
    <col min="15131" max="15360" width="9" style="9"/>
    <col min="15361" max="15386" width="3.625" style="9" customWidth="1"/>
    <col min="15387" max="15616" width="9" style="9"/>
    <col min="15617" max="15642" width="3.625" style="9" customWidth="1"/>
    <col min="15643" max="15872" width="9" style="9"/>
    <col min="15873" max="15898" width="3.625" style="9" customWidth="1"/>
    <col min="15899" max="16128" width="9" style="9"/>
    <col min="16129" max="16154" width="3.625" style="9" customWidth="1"/>
    <col min="16155" max="16384" width="9" style="9"/>
  </cols>
  <sheetData>
    <row r="1" spans="1:24" ht="23.25" customHeight="1" thickBot="1">
      <c r="A1" s="7"/>
      <c r="B1" s="8"/>
      <c r="C1" s="8"/>
      <c r="D1" s="8"/>
      <c r="E1" s="8"/>
      <c r="F1" s="8"/>
      <c r="G1" s="8"/>
      <c r="H1" s="8"/>
      <c r="I1" s="8"/>
      <c r="J1" s="8"/>
      <c r="K1" s="8"/>
      <c r="L1" s="8"/>
      <c r="M1" s="8"/>
      <c r="N1" s="8"/>
      <c r="O1" s="8"/>
      <c r="P1" s="8"/>
      <c r="Q1" s="8"/>
      <c r="R1" s="8"/>
      <c r="S1" s="8"/>
      <c r="T1" s="8"/>
      <c r="U1" s="8"/>
      <c r="V1" s="8"/>
      <c r="W1" s="8"/>
      <c r="X1" s="8"/>
    </row>
    <row r="2" spans="1:24">
      <c r="A2" s="10"/>
      <c r="B2" s="11"/>
      <c r="C2" s="11"/>
      <c r="D2" s="11"/>
      <c r="E2" s="11"/>
      <c r="F2" s="11"/>
      <c r="G2" s="11"/>
      <c r="H2" s="11"/>
      <c r="I2" s="11"/>
      <c r="J2" s="11"/>
      <c r="K2" s="11"/>
      <c r="L2" s="11"/>
      <c r="M2" s="11"/>
      <c r="N2" s="11"/>
      <c r="O2" s="11"/>
      <c r="P2" s="11"/>
      <c r="Q2" s="11"/>
      <c r="R2" s="11"/>
      <c r="S2" s="11"/>
      <c r="T2" s="11"/>
      <c r="U2" s="11"/>
      <c r="V2" s="11"/>
      <c r="W2" s="11"/>
      <c r="X2" s="12"/>
    </row>
    <row r="3" spans="1:24">
      <c r="A3" s="13"/>
      <c r="B3" s="14"/>
      <c r="C3" s="14"/>
      <c r="D3" s="14"/>
      <c r="E3" s="14"/>
      <c r="F3" s="14"/>
      <c r="G3" s="14"/>
      <c r="H3" s="14"/>
      <c r="I3" s="14"/>
      <c r="J3" s="14"/>
      <c r="K3" s="14"/>
      <c r="L3" s="14"/>
      <c r="M3" s="14"/>
      <c r="N3" s="14"/>
      <c r="O3" s="14"/>
      <c r="P3" s="14"/>
      <c r="Q3" s="14"/>
      <c r="R3" s="14"/>
      <c r="S3" s="14"/>
      <c r="T3" s="14"/>
      <c r="U3" s="14"/>
      <c r="V3" s="14"/>
      <c r="W3" s="14"/>
      <c r="X3" s="15"/>
    </row>
    <row r="4" spans="1:24" ht="30" customHeight="1">
      <c r="A4" s="13"/>
      <c r="B4" s="187" t="s">
        <v>85</v>
      </c>
      <c r="C4" s="187"/>
      <c r="D4" s="187"/>
      <c r="E4" s="187"/>
      <c r="F4" s="187"/>
      <c r="G4" s="187"/>
      <c r="H4" s="187"/>
      <c r="I4" s="187"/>
      <c r="J4" s="187"/>
      <c r="K4" s="187"/>
      <c r="L4" s="187"/>
      <c r="M4" s="187"/>
      <c r="N4" s="187"/>
      <c r="O4" s="187"/>
      <c r="P4" s="187"/>
      <c r="Q4" s="187"/>
      <c r="R4" s="187"/>
      <c r="S4" s="187"/>
      <c r="T4" s="187"/>
      <c r="U4" s="187"/>
      <c r="V4" s="187"/>
      <c r="W4" s="187"/>
      <c r="X4" s="15"/>
    </row>
    <row r="5" spans="1:24">
      <c r="A5" s="13"/>
      <c r="B5" s="79"/>
      <c r="C5" s="79"/>
      <c r="D5" s="79"/>
      <c r="E5" s="79"/>
      <c r="F5" s="79"/>
      <c r="G5" s="79"/>
      <c r="H5" s="79"/>
      <c r="I5" s="79"/>
      <c r="J5" s="79"/>
      <c r="K5" s="79"/>
      <c r="L5" s="79"/>
      <c r="M5" s="79"/>
      <c r="N5" s="79"/>
      <c r="O5" s="79"/>
      <c r="P5" s="79"/>
      <c r="Q5" s="79"/>
      <c r="R5" s="79"/>
      <c r="S5" s="79"/>
      <c r="T5" s="79"/>
      <c r="U5" s="79"/>
      <c r="V5" s="79"/>
      <c r="W5" s="79"/>
      <c r="X5" s="15"/>
    </row>
    <row r="6" spans="1:24">
      <c r="A6" s="13"/>
      <c r="B6" s="14"/>
      <c r="C6" s="14"/>
      <c r="D6" s="14"/>
      <c r="E6" s="14"/>
      <c r="F6" s="14"/>
      <c r="G6" s="14"/>
      <c r="H6" s="14"/>
      <c r="I6" s="14"/>
      <c r="J6" s="14"/>
      <c r="K6" s="14"/>
      <c r="L6" s="14"/>
      <c r="M6" s="14"/>
      <c r="N6" s="14"/>
      <c r="O6" s="14"/>
      <c r="P6" s="14"/>
      <c r="Q6" s="14"/>
      <c r="R6" s="14"/>
      <c r="S6" s="14"/>
      <c r="T6" s="14"/>
      <c r="U6" s="14"/>
      <c r="V6" s="14"/>
      <c r="W6" s="14"/>
      <c r="X6" s="15"/>
    </row>
    <row r="7" spans="1:24">
      <c r="A7" s="13"/>
      <c r="B7" s="14"/>
      <c r="C7" s="14"/>
      <c r="D7" s="14"/>
      <c r="E7" s="14"/>
      <c r="F7" s="14"/>
      <c r="G7" s="14"/>
      <c r="H7" s="14"/>
      <c r="I7" s="14"/>
      <c r="J7" s="14"/>
      <c r="K7" s="14"/>
      <c r="L7" s="14"/>
      <c r="M7" s="14"/>
      <c r="N7" s="14"/>
      <c r="O7" s="14"/>
      <c r="P7" s="14"/>
      <c r="Q7" s="14"/>
      <c r="R7" s="8"/>
      <c r="S7" s="14"/>
      <c r="T7" s="14"/>
      <c r="U7" s="14"/>
      <c r="V7" s="14"/>
      <c r="W7" s="528" t="s">
        <v>148</v>
      </c>
      <c r="X7" s="15"/>
    </row>
    <row r="8" spans="1:24">
      <c r="A8" s="13"/>
      <c r="B8" s="14"/>
      <c r="C8" s="14"/>
      <c r="D8" s="14"/>
      <c r="E8" s="14"/>
      <c r="F8" s="14"/>
      <c r="G8" s="14"/>
      <c r="H8" s="14"/>
      <c r="I8" s="14"/>
      <c r="J8" s="14"/>
      <c r="K8" s="14"/>
      <c r="L8" s="14"/>
      <c r="M8" s="14"/>
      <c r="N8" s="14"/>
      <c r="O8" s="14"/>
      <c r="P8" s="14"/>
      <c r="Q8" s="14"/>
      <c r="R8" s="14"/>
      <c r="S8" s="14"/>
      <c r="T8" s="14"/>
      <c r="U8" s="14"/>
      <c r="V8" s="14"/>
      <c r="W8" s="14"/>
      <c r="X8" s="15"/>
    </row>
    <row r="9" spans="1:24">
      <c r="A9" s="13"/>
      <c r="B9" s="14"/>
      <c r="C9" s="14"/>
      <c r="D9" s="14"/>
      <c r="E9" s="14"/>
      <c r="F9" s="14"/>
      <c r="G9" s="14"/>
      <c r="H9" s="14"/>
      <c r="I9" s="14"/>
      <c r="J9" s="14"/>
      <c r="K9" s="14"/>
      <c r="L9" s="14"/>
      <c r="M9" s="14"/>
      <c r="N9" s="14"/>
      <c r="O9" s="14"/>
      <c r="P9" s="14"/>
      <c r="Q9" s="14"/>
      <c r="R9" s="14"/>
      <c r="S9" s="14"/>
      <c r="T9" s="14"/>
      <c r="U9" s="14"/>
      <c r="V9" s="14"/>
      <c r="W9" s="14"/>
      <c r="X9" s="15"/>
    </row>
    <row r="10" spans="1:24" ht="20.100000000000001" customHeight="1">
      <c r="A10" s="13"/>
      <c r="B10" s="14"/>
      <c r="C10" s="14" t="s">
        <v>23</v>
      </c>
      <c r="D10" s="14"/>
      <c r="E10" s="14"/>
      <c r="F10" s="14"/>
      <c r="G10" s="14"/>
      <c r="H10" s="14"/>
      <c r="I10" s="14"/>
      <c r="J10" s="14"/>
      <c r="K10" s="14"/>
      <c r="L10" s="14"/>
      <c r="M10" s="14"/>
      <c r="N10" s="14"/>
      <c r="O10" s="14"/>
      <c r="P10" s="14"/>
      <c r="Q10" s="14"/>
      <c r="R10" s="14"/>
      <c r="S10" s="14"/>
      <c r="T10" s="14"/>
      <c r="U10" s="14"/>
      <c r="V10" s="14"/>
      <c r="W10" s="14"/>
      <c r="X10" s="15"/>
    </row>
    <row r="11" spans="1:24">
      <c r="A11" s="13"/>
      <c r="B11" s="14"/>
      <c r="C11" s="14"/>
      <c r="D11" s="14"/>
      <c r="E11" s="14"/>
      <c r="F11" s="14"/>
      <c r="G11" s="14"/>
      <c r="H11" s="14"/>
      <c r="I11" s="14"/>
      <c r="J11" s="14"/>
      <c r="K11" s="14"/>
      <c r="L11" s="14"/>
      <c r="M11" s="14"/>
      <c r="N11" s="14"/>
      <c r="O11" s="14"/>
      <c r="P11" s="14"/>
      <c r="Q11" s="14"/>
      <c r="R11" s="14"/>
      <c r="S11" s="14"/>
      <c r="T11" s="14"/>
      <c r="U11" s="14"/>
      <c r="V11" s="14"/>
      <c r="W11" s="14"/>
      <c r="X11" s="15"/>
    </row>
    <row r="12" spans="1:24" ht="30" customHeight="1">
      <c r="A12" s="13"/>
      <c r="B12" s="14"/>
      <c r="C12" s="14"/>
      <c r="D12" s="14"/>
      <c r="E12" s="14"/>
      <c r="F12" s="14"/>
      <c r="G12" s="14"/>
      <c r="H12" s="14"/>
      <c r="I12" s="14"/>
      <c r="J12" s="14"/>
      <c r="K12" s="188"/>
      <c r="L12" s="188"/>
      <c r="M12" s="188"/>
      <c r="N12" s="14"/>
      <c r="O12" s="14"/>
      <c r="P12" s="14"/>
      <c r="Q12" s="14"/>
      <c r="R12" s="14"/>
      <c r="S12" s="14"/>
      <c r="T12" s="14"/>
      <c r="U12" s="14"/>
      <c r="V12" s="14"/>
      <c r="W12" s="14"/>
      <c r="X12" s="15"/>
    </row>
    <row r="13" spans="1:24" ht="30" customHeight="1">
      <c r="A13" s="13"/>
      <c r="B13" s="14"/>
      <c r="C13" s="14"/>
      <c r="D13" s="14"/>
      <c r="E13" s="14"/>
      <c r="F13" s="14"/>
      <c r="G13" s="14"/>
      <c r="H13" s="14"/>
      <c r="I13" s="14"/>
      <c r="J13" s="14"/>
      <c r="K13" s="189" t="s">
        <v>24</v>
      </c>
      <c r="L13" s="190"/>
      <c r="M13" s="190"/>
      <c r="N13" s="16"/>
      <c r="O13" s="194"/>
      <c r="P13" s="194"/>
      <c r="Q13" s="194"/>
      <c r="R13" s="194"/>
      <c r="S13" s="194"/>
      <c r="T13" s="194"/>
      <c r="U13" s="194"/>
      <c r="V13" s="194"/>
      <c r="W13" s="14"/>
      <c r="X13" s="15"/>
    </row>
    <row r="14" spans="1:24" ht="39.75" customHeight="1">
      <c r="A14" s="13"/>
      <c r="B14" s="14"/>
      <c r="C14" s="14"/>
      <c r="D14" s="14"/>
      <c r="E14" s="14"/>
      <c r="F14" s="14"/>
      <c r="G14" s="14"/>
      <c r="H14" s="14"/>
      <c r="I14" s="14"/>
      <c r="J14" s="14"/>
      <c r="K14" s="191" t="s">
        <v>25</v>
      </c>
      <c r="L14" s="192"/>
      <c r="M14" s="192"/>
      <c r="N14" s="17"/>
      <c r="O14" s="195"/>
      <c r="P14" s="194"/>
      <c r="Q14" s="194"/>
      <c r="R14" s="194"/>
      <c r="S14" s="194"/>
      <c r="T14" s="194"/>
      <c r="U14" s="194"/>
      <c r="V14" s="194"/>
      <c r="W14" s="14"/>
      <c r="X14" s="15"/>
    </row>
    <row r="15" spans="1:24">
      <c r="A15" s="13"/>
      <c r="B15" s="14"/>
      <c r="C15" s="14"/>
      <c r="D15" s="14"/>
      <c r="E15" s="14"/>
      <c r="F15" s="14"/>
      <c r="G15" s="14"/>
      <c r="H15" s="14"/>
      <c r="I15" s="14"/>
      <c r="J15" s="14"/>
      <c r="K15" s="14"/>
      <c r="L15" s="14"/>
      <c r="M15" s="14"/>
      <c r="N15" s="14"/>
      <c r="O15" s="14"/>
      <c r="P15" s="14"/>
      <c r="Q15" s="14"/>
      <c r="R15" s="14"/>
      <c r="S15" s="14"/>
      <c r="T15" s="14"/>
      <c r="U15" s="14"/>
      <c r="V15" s="14"/>
      <c r="W15" s="14"/>
      <c r="X15" s="15"/>
    </row>
    <row r="16" spans="1:24">
      <c r="A16" s="13"/>
      <c r="B16" s="14"/>
      <c r="C16" s="14"/>
      <c r="D16" s="14"/>
      <c r="E16" s="14"/>
      <c r="F16" s="14"/>
      <c r="G16" s="14"/>
      <c r="H16" s="14"/>
      <c r="I16" s="14"/>
      <c r="J16" s="14"/>
      <c r="K16" s="14"/>
      <c r="L16" s="14"/>
      <c r="M16" s="14"/>
      <c r="N16" s="14"/>
      <c r="O16" s="14"/>
      <c r="P16" s="14"/>
      <c r="Q16" s="14"/>
      <c r="R16" s="14"/>
      <c r="S16" s="14"/>
      <c r="T16" s="14"/>
      <c r="U16" s="14"/>
      <c r="V16" s="14"/>
      <c r="W16" s="14"/>
      <c r="X16" s="15"/>
    </row>
    <row r="17" spans="1:24" ht="34.5" customHeight="1">
      <c r="A17" s="13"/>
      <c r="B17" s="193" t="s">
        <v>86</v>
      </c>
      <c r="C17" s="193"/>
      <c r="D17" s="193"/>
      <c r="E17" s="193"/>
      <c r="F17" s="193"/>
      <c r="G17" s="193"/>
      <c r="H17" s="193"/>
      <c r="I17" s="193"/>
      <c r="J17" s="193"/>
      <c r="K17" s="193"/>
      <c r="L17" s="193"/>
      <c r="M17" s="193"/>
      <c r="N17" s="193"/>
      <c r="O17" s="193"/>
      <c r="P17" s="193"/>
      <c r="Q17" s="193"/>
      <c r="R17" s="193"/>
      <c r="S17" s="193"/>
      <c r="T17" s="193"/>
      <c r="U17" s="193"/>
      <c r="V17" s="193"/>
      <c r="W17" s="193"/>
      <c r="X17" s="39"/>
    </row>
    <row r="18" spans="1:24" ht="33.75" customHeight="1">
      <c r="A18" s="13"/>
      <c r="B18" s="14"/>
      <c r="C18" s="14"/>
      <c r="D18" s="14"/>
      <c r="E18" s="14"/>
      <c r="F18" s="14"/>
      <c r="G18" s="14"/>
      <c r="H18" s="14"/>
      <c r="I18" s="14"/>
      <c r="J18" s="14"/>
      <c r="K18" s="14"/>
      <c r="L18" s="14"/>
      <c r="M18" s="14"/>
      <c r="N18" s="14"/>
      <c r="O18" s="14"/>
      <c r="P18" s="14"/>
      <c r="Q18" s="14"/>
      <c r="R18" s="14"/>
      <c r="S18" s="14"/>
      <c r="T18" s="14"/>
      <c r="U18" s="14"/>
      <c r="V18" s="14"/>
      <c r="W18" s="14"/>
      <c r="X18" s="15"/>
    </row>
    <row r="19" spans="1:24" ht="23.25" customHeight="1">
      <c r="A19" s="169" t="s">
        <v>27</v>
      </c>
      <c r="B19" s="170"/>
      <c r="C19" s="170"/>
      <c r="D19" s="170"/>
      <c r="E19" s="181" t="s">
        <v>94</v>
      </c>
      <c r="F19" s="182"/>
      <c r="G19" s="182"/>
      <c r="H19" s="182"/>
      <c r="I19" s="182"/>
      <c r="J19" s="182"/>
      <c r="K19" s="182"/>
      <c r="L19" s="182"/>
      <c r="M19" s="182"/>
      <c r="N19" s="182"/>
      <c r="O19" s="182"/>
      <c r="P19" s="182"/>
      <c r="Q19" s="182"/>
      <c r="R19" s="182"/>
      <c r="S19" s="182"/>
      <c r="T19" s="182"/>
      <c r="U19" s="182"/>
      <c r="V19" s="182"/>
      <c r="W19" s="182"/>
      <c r="X19" s="183"/>
    </row>
    <row r="20" spans="1:24" ht="23.25" customHeight="1">
      <c r="A20" s="175"/>
      <c r="B20" s="176"/>
      <c r="C20" s="176"/>
      <c r="D20" s="176"/>
      <c r="E20" s="184"/>
      <c r="F20" s="185"/>
      <c r="G20" s="185"/>
      <c r="H20" s="185"/>
      <c r="I20" s="185"/>
      <c r="J20" s="185"/>
      <c r="K20" s="185"/>
      <c r="L20" s="185"/>
      <c r="M20" s="185"/>
      <c r="N20" s="185"/>
      <c r="O20" s="185"/>
      <c r="P20" s="185"/>
      <c r="Q20" s="185"/>
      <c r="R20" s="185"/>
      <c r="S20" s="185"/>
      <c r="T20" s="185"/>
      <c r="U20" s="185"/>
      <c r="V20" s="185"/>
      <c r="W20" s="185"/>
      <c r="X20" s="186"/>
    </row>
    <row r="21" spans="1:24" ht="23.25" customHeight="1">
      <c r="A21" s="169" t="s">
        <v>87</v>
      </c>
      <c r="B21" s="170"/>
      <c r="C21" s="170"/>
      <c r="D21" s="170"/>
      <c r="E21" s="171">
        <f>G25</f>
        <v>0</v>
      </c>
      <c r="F21" s="171"/>
      <c r="G21" s="171"/>
      <c r="H21" s="171"/>
      <c r="I21" s="171"/>
      <c r="J21" s="171"/>
      <c r="K21" s="171"/>
      <c r="L21" s="171"/>
      <c r="M21" s="171"/>
      <c r="N21" s="171"/>
      <c r="O21" s="171"/>
      <c r="P21" s="171"/>
      <c r="Q21" s="171"/>
      <c r="R21" s="171"/>
      <c r="S21" s="171"/>
      <c r="T21" s="171"/>
      <c r="U21" s="171"/>
      <c r="V21" s="171"/>
      <c r="W21" s="171"/>
      <c r="X21" s="172"/>
    </row>
    <row r="22" spans="1:24" ht="23.25" customHeight="1">
      <c r="A22" s="175" t="s">
        <v>88</v>
      </c>
      <c r="B22" s="176"/>
      <c r="C22" s="176"/>
      <c r="D22" s="176"/>
      <c r="E22" s="173"/>
      <c r="F22" s="173"/>
      <c r="G22" s="173"/>
      <c r="H22" s="173"/>
      <c r="I22" s="173"/>
      <c r="J22" s="173"/>
      <c r="K22" s="173"/>
      <c r="L22" s="173"/>
      <c r="M22" s="173"/>
      <c r="N22" s="173"/>
      <c r="O22" s="173"/>
      <c r="P22" s="173"/>
      <c r="Q22" s="173"/>
      <c r="R22" s="173"/>
      <c r="S22" s="173"/>
      <c r="T22" s="173"/>
      <c r="U22" s="173"/>
      <c r="V22" s="173"/>
      <c r="W22" s="173"/>
      <c r="X22" s="174"/>
    </row>
    <row r="23" spans="1:24" ht="39.75" customHeight="1">
      <c r="A23" s="177" t="s">
        <v>89</v>
      </c>
      <c r="B23" s="178"/>
      <c r="C23" s="178"/>
      <c r="D23" s="178"/>
      <c r="E23" s="178"/>
      <c r="F23" s="178"/>
      <c r="G23" s="178"/>
      <c r="H23" s="178"/>
      <c r="I23" s="178"/>
      <c r="J23" s="178"/>
      <c r="K23" s="178"/>
      <c r="L23" s="178"/>
      <c r="M23" s="178"/>
      <c r="N23" s="178"/>
      <c r="O23" s="178"/>
      <c r="P23" s="178"/>
      <c r="Q23" s="178"/>
      <c r="R23" s="178"/>
      <c r="S23" s="178"/>
      <c r="T23" s="178"/>
      <c r="U23" s="178"/>
      <c r="V23" s="178"/>
      <c r="W23" s="178"/>
      <c r="X23" s="179"/>
    </row>
    <row r="24" spans="1:24" ht="24" customHeight="1">
      <c r="A24" s="180" t="s">
        <v>90</v>
      </c>
      <c r="B24" s="159"/>
      <c r="C24" s="159"/>
      <c r="D24" s="159"/>
      <c r="E24" s="159"/>
      <c r="F24" s="159"/>
      <c r="G24" s="159" t="s">
        <v>91</v>
      </c>
      <c r="H24" s="159"/>
      <c r="I24" s="159"/>
      <c r="J24" s="159"/>
      <c r="K24" s="159"/>
      <c r="L24" s="159"/>
      <c r="M24" s="159" t="s">
        <v>92</v>
      </c>
      <c r="N24" s="159"/>
      <c r="O24" s="159"/>
      <c r="P24" s="159"/>
      <c r="Q24" s="159"/>
      <c r="R24" s="159"/>
      <c r="S24" s="159"/>
      <c r="T24" s="159"/>
      <c r="U24" s="159"/>
      <c r="V24" s="159"/>
      <c r="W24" s="159"/>
      <c r="X24" s="160"/>
    </row>
    <row r="25" spans="1:24" ht="24" customHeight="1">
      <c r="A25" s="155"/>
      <c r="B25" s="156"/>
      <c r="C25" s="156"/>
      <c r="D25" s="156"/>
      <c r="E25" s="156"/>
      <c r="F25" s="156"/>
      <c r="G25" s="156"/>
      <c r="H25" s="156"/>
      <c r="I25" s="156"/>
      <c r="J25" s="156"/>
      <c r="K25" s="156"/>
      <c r="L25" s="156"/>
      <c r="M25" s="156">
        <f>A25-G25</f>
        <v>0</v>
      </c>
      <c r="N25" s="156"/>
      <c r="O25" s="156"/>
      <c r="P25" s="156"/>
      <c r="Q25" s="156"/>
      <c r="R25" s="156"/>
      <c r="S25" s="159"/>
      <c r="T25" s="159"/>
      <c r="U25" s="159"/>
      <c r="V25" s="159"/>
      <c r="W25" s="159"/>
      <c r="X25" s="160"/>
    </row>
    <row r="26" spans="1:24" ht="24" customHeight="1">
      <c r="A26" s="157"/>
      <c r="B26" s="158"/>
      <c r="C26" s="158"/>
      <c r="D26" s="158"/>
      <c r="E26" s="158"/>
      <c r="F26" s="158"/>
      <c r="G26" s="158"/>
      <c r="H26" s="158"/>
      <c r="I26" s="158"/>
      <c r="J26" s="158"/>
      <c r="K26" s="158"/>
      <c r="L26" s="158"/>
      <c r="M26" s="158"/>
      <c r="N26" s="158"/>
      <c r="O26" s="158"/>
      <c r="P26" s="158"/>
      <c r="Q26" s="158"/>
      <c r="R26" s="158"/>
      <c r="S26" s="161"/>
      <c r="T26" s="161"/>
      <c r="U26" s="161"/>
      <c r="V26" s="161"/>
      <c r="W26" s="161"/>
      <c r="X26" s="162"/>
    </row>
    <row r="27" spans="1:24">
      <c r="A27" s="163" t="s">
        <v>30</v>
      </c>
      <c r="B27" s="164"/>
      <c r="C27" s="14"/>
      <c r="D27" s="14"/>
      <c r="E27" s="14"/>
      <c r="F27" s="14"/>
      <c r="G27" s="14"/>
      <c r="H27" s="14"/>
      <c r="I27" s="14"/>
      <c r="J27" s="14"/>
      <c r="K27" s="14"/>
      <c r="L27" s="14"/>
      <c r="M27" s="14"/>
      <c r="N27" s="14"/>
      <c r="O27" s="14"/>
      <c r="P27" s="14"/>
      <c r="Q27" s="14"/>
      <c r="R27" s="14"/>
      <c r="S27" s="14"/>
      <c r="T27" s="14"/>
      <c r="U27" s="14"/>
      <c r="V27" s="14"/>
      <c r="W27" s="14"/>
      <c r="X27" s="15"/>
    </row>
    <row r="28" spans="1:24" ht="20.100000000000001" customHeight="1">
      <c r="A28" s="165"/>
      <c r="B28" s="166"/>
      <c r="C28" s="14"/>
      <c r="D28" s="14" t="s">
        <v>93</v>
      </c>
      <c r="E28" s="14"/>
      <c r="F28" s="14"/>
      <c r="G28" s="14"/>
      <c r="H28" s="14"/>
      <c r="I28" s="14"/>
      <c r="J28" s="14"/>
      <c r="K28" s="14"/>
      <c r="L28" s="14"/>
      <c r="M28" s="14"/>
      <c r="N28" s="14"/>
      <c r="O28" s="14"/>
      <c r="P28" s="14"/>
      <c r="Q28" s="14"/>
      <c r="R28" s="14"/>
      <c r="S28" s="14"/>
      <c r="T28" s="14"/>
      <c r="U28" s="14"/>
      <c r="V28" s="14"/>
      <c r="W28" s="14"/>
      <c r="X28" s="15"/>
    </row>
    <row r="29" spans="1:24" ht="20.100000000000001" customHeight="1">
      <c r="A29" s="165"/>
      <c r="B29" s="166"/>
      <c r="C29" s="14"/>
      <c r="D29" s="14"/>
      <c r="E29" s="14"/>
      <c r="F29" s="14"/>
      <c r="G29" s="14"/>
      <c r="H29" s="14"/>
      <c r="I29" s="14"/>
      <c r="J29" s="14"/>
      <c r="K29" s="14"/>
      <c r="L29" s="14"/>
      <c r="M29" s="14"/>
      <c r="N29" s="14"/>
      <c r="O29" s="14"/>
      <c r="P29" s="14"/>
      <c r="Q29" s="14"/>
      <c r="R29" s="14"/>
      <c r="S29" s="14"/>
      <c r="T29" s="14"/>
      <c r="U29" s="14"/>
      <c r="V29" s="14"/>
      <c r="W29" s="14"/>
      <c r="X29" s="15"/>
    </row>
    <row r="30" spans="1:24" ht="20.100000000000001" customHeight="1">
      <c r="A30" s="165"/>
      <c r="B30" s="166"/>
      <c r="C30" s="14"/>
      <c r="D30" s="14"/>
      <c r="E30" s="14"/>
      <c r="F30" s="14"/>
      <c r="G30" s="14"/>
      <c r="H30" s="14"/>
      <c r="I30" s="14"/>
      <c r="J30" s="14"/>
      <c r="K30" s="14"/>
      <c r="L30" s="14"/>
      <c r="M30" s="14"/>
      <c r="N30" s="14"/>
      <c r="O30" s="14"/>
      <c r="P30" s="14"/>
      <c r="Q30" s="14"/>
      <c r="R30" s="14"/>
      <c r="S30" s="14"/>
      <c r="T30" s="14"/>
      <c r="U30" s="14"/>
      <c r="V30" s="14"/>
      <c r="W30" s="14"/>
      <c r="X30" s="15"/>
    </row>
    <row r="31" spans="1:24" ht="20.100000000000001" customHeight="1">
      <c r="A31" s="165"/>
      <c r="B31" s="166"/>
      <c r="C31" s="14"/>
      <c r="D31" s="14"/>
      <c r="E31" s="14"/>
      <c r="F31" s="14"/>
      <c r="G31" s="14"/>
      <c r="H31" s="14"/>
      <c r="I31" s="14"/>
      <c r="J31" s="14"/>
      <c r="K31" s="14"/>
      <c r="L31" s="14"/>
      <c r="M31" s="14"/>
      <c r="N31" s="14"/>
      <c r="O31" s="14"/>
      <c r="P31" s="14"/>
      <c r="Q31" s="14"/>
      <c r="R31" s="14"/>
      <c r="S31" s="14"/>
      <c r="T31" s="14"/>
      <c r="U31" s="14"/>
      <c r="V31" s="14"/>
      <c r="W31" s="14"/>
      <c r="X31" s="15"/>
    </row>
    <row r="32" spans="1:24" ht="20.100000000000001" customHeight="1">
      <c r="A32" s="165"/>
      <c r="B32" s="166"/>
      <c r="C32" s="14"/>
      <c r="E32" s="14"/>
      <c r="F32" s="14"/>
      <c r="G32" s="14"/>
      <c r="H32" s="14"/>
      <c r="J32" s="14"/>
      <c r="K32" s="14"/>
      <c r="L32" s="14"/>
      <c r="M32" s="14"/>
      <c r="N32" s="14"/>
      <c r="O32" s="14"/>
      <c r="P32" s="14"/>
      <c r="Q32" s="14"/>
      <c r="R32" s="14"/>
      <c r="S32" s="14"/>
      <c r="T32" s="14"/>
      <c r="U32" s="14"/>
      <c r="V32" s="14"/>
      <c r="W32" s="14"/>
      <c r="X32" s="15"/>
    </row>
    <row r="33" spans="1:24" ht="19.5" customHeight="1">
      <c r="A33" s="165"/>
      <c r="B33" s="166"/>
      <c r="C33" s="14"/>
      <c r="D33" s="14"/>
      <c r="E33" s="14"/>
      <c r="F33" s="14"/>
      <c r="G33" s="14"/>
      <c r="H33" s="14"/>
      <c r="I33" s="14"/>
      <c r="J33" s="14"/>
      <c r="K33" s="14"/>
      <c r="L33" s="14"/>
      <c r="M33" s="14"/>
      <c r="N33" s="14"/>
      <c r="O33" s="14"/>
      <c r="P33" s="14"/>
      <c r="Q33" s="14"/>
      <c r="R33" s="14"/>
      <c r="S33" s="14"/>
      <c r="T33" s="14"/>
      <c r="U33" s="14"/>
      <c r="V33" s="14"/>
      <c r="W33" s="14"/>
      <c r="X33" s="15"/>
    </row>
    <row r="34" spans="1:24" ht="20.100000000000001" customHeight="1">
      <c r="A34" s="165"/>
      <c r="B34" s="166"/>
      <c r="C34" s="14"/>
      <c r="D34" s="14"/>
      <c r="E34" s="14"/>
      <c r="F34" s="14"/>
      <c r="G34" s="14"/>
      <c r="H34" s="14"/>
      <c r="I34" s="14"/>
      <c r="J34" s="14"/>
      <c r="K34" s="14"/>
      <c r="L34" s="14"/>
      <c r="M34" s="14"/>
      <c r="N34" s="14"/>
      <c r="O34" s="14"/>
      <c r="P34" s="14"/>
      <c r="Q34" s="14"/>
      <c r="R34" s="14"/>
      <c r="S34" s="14"/>
      <c r="T34" s="14"/>
      <c r="U34" s="14"/>
      <c r="V34" s="14"/>
      <c r="W34" s="14"/>
      <c r="X34" s="15"/>
    </row>
    <row r="35" spans="1:24" ht="14.25" customHeight="1">
      <c r="A35" s="165"/>
      <c r="B35" s="166"/>
      <c r="C35" s="14"/>
      <c r="D35" s="14"/>
      <c r="E35" s="14"/>
      <c r="F35" s="14"/>
      <c r="G35" s="14"/>
      <c r="H35" s="14"/>
      <c r="I35" s="14"/>
      <c r="J35" s="14"/>
      <c r="K35" s="14"/>
      <c r="L35" s="14"/>
      <c r="M35" s="14"/>
      <c r="N35" s="14"/>
      <c r="O35" s="14"/>
      <c r="P35" s="14"/>
      <c r="Q35" s="14"/>
      <c r="R35" s="14"/>
      <c r="S35" s="14"/>
      <c r="T35" s="14"/>
      <c r="U35" s="14"/>
      <c r="V35" s="14"/>
      <c r="W35" s="14"/>
      <c r="X35" s="15"/>
    </row>
    <row r="36" spans="1:24" ht="14.25" customHeight="1">
      <c r="A36" s="165"/>
      <c r="B36" s="166"/>
      <c r="C36" s="14"/>
      <c r="D36" s="14"/>
      <c r="E36" s="14"/>
      <c r="F36" s="14"/>
      <c r="G36" s="14"/>
      <c r="H36" s="14"/>
      <c r="I36" s="14"/>
      <c r="J36" s="14"/>
      <c r="K36" s="14"/>
      <c r="L36" s="14"/>
      <c r="M36" s="14"/>
      <c r="N36" s="14"/>
      <c r="O36" s="14"/>
      <c r="P36" s="14"/>
      <c r="Q36" s="14"/>
      <c r="R36" s="14"/>
      <c r="S36" s="14"/>
      <c r="T36" s="14"/>
      <c r="U36" s="14"/>
      <c r="V36" s="14"/>
      <c r="W36" s="14"/>
      <c r="X36" s="15"/>
    </row>
    <row r="37" spans="1:24" ht="14.25" customHeight="1">
      <c r="A37" s="165"/>
      <c r="B37" s="166"/>
      <c r="C37" s="14"/>
      <c r="D37" s="14"/>
      <c r="E37" s="14"/>
      <c r="F37" s="14"/>
      <c r="G37" s="14"/>
      <c r="H37" s="14"/>
      <c r="I37" s="14"/>
      <c r="J37" s="14"/>
      <c r="K37" s="14"/>
      <c r="L37" s="14"/>
      <c r="M37" s="14"/>
      <c r="N37" s="14"/>
      <c r="O37" s="14"/>
      <c r="P37" s="14"/>
      <c r="Q37" s="14"/>
      <c r="R37" s="14"/>
      <c r="S37" s="14"/>
      <c r="T37" s="14"/>
      <c r="U37" s="14"/>
      <c r="V37" s="14"/>
      <c r="W37" s="14"/>
      <c r="X37" s="15"/>
    </row>
    <row r="38" spans="1:24" ht="15" thickBot="1">
      <c r="A38" s="167"/>
      <c r="B38" s="168"/>
      <c r="C38" s="24"/>
      <c r="D38" s="24"/>
      <c r="E38" s="24"/>
      <c r="F38" s="24"/>
      <c r="G38" s="24"/>
      <c r="H38" s="24"/>
      <c r="I38" s="24"/>
      <c r="J38" s="24"/>
      <c r="K38" s="24"/>
      <c r="L38" s="24"/>
      <c r="M38" s="24"/>
      <c r="N38" s="24"/>
      <c r="O38" s="24"/>
      <c r="P38" s="24"/>
      <c r="Q38" s="24"/>
      <c r="R38" s="24"/>
      <c r="S38" s="24"/>
      <c r="T38" s="24"/>
      <c r="U38" s="24"/>
      <c r="V38" s="24"/>
      <c r="W38" s="24"/>
      <c r="X38" s="25"/>
    </row>
  </sheetData>
  <mergeCells count="22">
    <mergeCell ref="A19:D20"/>
    <mergeCell ref="E19:X20"/>
    <mergeCell ref="B4:W4"/>
    <mergeCell ref="K12:M12"/>
    <mergeCell ref="K13:M13"/>
    <mergeCell ref="K14:M14"/>
    <mergeCell ref="B17:W17"/>
    <mergeCell ref="O13:V13"/>
    <mergeCell ref="O14:V14"/>
    <mergeCell ref="A21:D21"/>
    <mergeCell ref="E21:X22"/>
    <mergeCell ref="A22:D22"/>
    <mergeCell ref="A23:X23"/>
    <mergeCell ref="A24:F24"/>
    <mergeCell ref="G24:L24"/>
    <mergeCell ref="M24:R24"/>
    <mergeCell ref="S24:X24"/>
    <mergeCell ref="A25:F26"/>
    <mergeCell ref="G25:L26"/>
    <mergeCell ref="M25:R26"/>
    <mergeCell ref="S25:X26"/>
    <mergeCell ref="A27:B38"/>
  </mergeCells>
  <phoneticPr fontId="15"/>
  <pageMargins left="0.9055118110236221" right="0.59055118110236227" top="0.78740157480314965" bottom="0.78740157480314965" header="0.51181102362204722" footer="0.51181102362204722"/>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5"/>
  <sheetViews>
    <sheetView topLeftCell="B1" zoomScale="70" zoomScaleNormal="70" workbookViewId="0">
      <selection activeCell="G28" sqref="G28"/>
    </sheetView>
  </sheetViews>
  <sheetFormatPr defaultRowHeight="13.5"/>
  <cols>
    <col min="1" max="14" width="5.375" style="34" customWidth="1"/>
    <col min="15" max="16" width="7" style="34" customWidth="1"/>
    <col min="17" max="17" width="9.375" style="34" customWidth="1"/>
    <col min="18" max="18" width="12.25" style="34" customWidth="1"/>
    <col min="19" max="16384" width="9" style="34"/>
  </cols>
  <sheetData>
    <row r="1" spans="1:16" ht="18.75">
      <c r="A1" s="43" t="s">
        <v>155</v>
      </c>
      <c r="B1" s="43"/>
      <c r="C1" s="43"/>
      <c r="D1" s="43"/>
      <c r="E1" s="43"/>
      <c r="F1" s="43"/>
      <c r="G1" s="118"/>
      <c r="H1" s="43"/>
      <c r="I1" s="44"/>
      <c r="J1" s="44"/>
      <c r="K1" s="44"/>
      <c r="L1" s="44"/>
      <c r="M1" s="44"/>
      <c r="N1" s="44"/>
      <c r="O1" s="44"/>
      <c r="P1" s="44"/>
    </row>
    <row r="2" spans="1:16" ht="27" customHeight="1">
      <c r="A2" s="310" t="s">
        <v>43</v>
      </c>
      <c r="B2" s="311"/>
      <c r="C2" s="311"/>
      <c r="D2" s="311"/>
      <c r="E2" s="311"/>
      <c r="F2" s="311"/>
      <c r="G2" s="317">
        <f>出場予定報告書!C24</f>
        <v>0</v>
      </c>
      <c r="H2" s="318"/>
      <c r="I2" s="318"/>
      <c r="J2" s="318"/>
      <c r="K2" s="318"/>
      <c r="L2" s="318"/>
      <c r="M2" s="318"/>
      <c r="N2" s="318"/>
      <c r="O2" s="318"/>
      <c r="P2" s="319"/>
    </row>
    <row r="3" spans="1:16" ht="27" customHeight="1">
      <c r="A3" s="310" t="s">
        <v>44</v>
      </c>
      <c r="B3" s="311"/>
      <c r="C3" s="311"/>
      <c r="D3" s="311"/>
      <c r="E3" s="311"/>
      <c r="F3" s="311"/>
      <c r="G3" s="270"/>
      <c r="H3" s="271"/>
      <c r="I3" s="271"/>
      <c r="J3" s="271"/>
      <c r="K3" s="271"/>
      <c r="L3" s="271"/>
      <c r="M3" s="271"/>
      <c r="N3" s="271"/>
      <c r="O3" s="271"/>
      <c r="P3" s="272"/>
    </row>
    <row r="4" spans="1:16" ht="27" customHeight="1">
      <c r="A4" s="310" t="s">
        <v>45</v>
      </c>
      <c r="B4" s="311"/>
      <c r="C4" s="311"/>
      <c r="D4" s="311"/>
      <c r="E4" s="311"/>
      <c r="F4" s="311"/>
      <c r="G4" s="317">
        <f>出場予定報告書!C25</f>
        <v>0</v>
      </c>
      <c r="H4" s="318"/>
      <c r="I4" s="318"/>
      <c r="J4" s="318"/>
      <c r="K4" s="318"/>
      <c r="L4" s="318"/>
      <c r="M4" s="318"/>
      <c r="N4" s="318"/>
      <c r="O4" s="318"/>
      <c r="P4" s="319"/>
    </row>
    <row r="5" spans="1:16" ht="27" customHeight="1">
      <c r="A5" s="310" t="s">
        <v>46</v>
      </c>
      <c r="B5" s="311"/>
      <c r="C5" s="311"/>
      <c r="D5" s="311"/>
      <c r="E5" s="311"/>
      <c r="F5" s="311"/>
      <c r="G5" s="312"/>
      <c r="H5" s="313"/>
      <c r="I5" s="313"/>
      <c r="J5" s="313"/>
      <c r="K5" s="275" t="s">
        <v>47</v>
      </c>
      <c r="L5" s="275"/>
      <c r="M5" s="275"/>
      <c r="N5" s="275"/>
      <c r="O5" s="275"/>
      <c r="P5" s="276"/>
    </row>
    <row r="6" spans="1:16" ht="27" customHeight="1">
      <c r="A6" s="310" t="s">
        <v>48</v>
      </c>
      <c r="B6" s="311"/>
      <c r="C6" s="311"/>
      <c r="D6" s="311"/>
      <c r="E6" s="311"/>
      <c r="F6" s="314"/>
      <c r="G6" s="315"/>
      <c r="H6" s="316"/>
      <c r="I6" s="316"/>
      <c r="J6" s="316"/>
      <c r="K6" s="63" t="s">
        <v>49</v>
      </c>
      <c r="L6" s="98" t="str">
        <f>IF(G6="","",G6+1)</f>
        <v/>
      </c>
      <c r="M6" s="275" t="s">
        <v>50</v>
      </c>
      <c r="N6" s="275"/>
      <c r="O6" s="275"/>
      <c r="P6" s="276"/>
    </row>
    <row r="7" spans="1:16" ht="27" customHeight="1">
      <c r="A7" s="299" t="s">
        <v>4</v>
      </c>
      <c r="B7" s="300"/>
      <c r="C7" s="300"/>
      <c r="D7" s="300"/>
      <c r="E7" s="300"/>
      <c r="F7" s="301"/>
      <c r="G7" s="305" t="s">
        <v>51</v>
      </c>
      <c r="H7" s="306"/>
      <c r="I7" s="309" t="s">
        <v>7</v>
      </c>
      <c r="J7" s="286"/>
      <c r="K7" s="286"/>
      <c r="L7" s="286"/>
      <c r="M7" s="49"/>
      <c r="N7" s="49"/>
      <c r="O7" s="286"/>
      <c r="P7" s="287"/>
    </row>
    <row r="8" spans="1:16" ht="27" customHeight="1">
      <c r="A8" s="302"/>
      <c r="B8" s="303"/>
      <c r="C8" s="303"/>
      <c r="D8" s="303"/>
      <c r="E8" s="303"/>
      <c r="F8" s="304"/>
      <c r="G8" s="307"/>
      <c r="H8" s="308"/>
      <c r="I8" s="50" t="s">
        <v>131</v>
      </c>
      <c r="J8" s="51"/>
      <c r="K8" s="50"/>
      <c r="L8" s="51"/>
      <c r="M8" s="62"/>
      <c r="N8" s="62"/>
      <c r="O8" s="52"/>
      <c r="P8" s="53"/>
    </row>
    <row r="9" spans="1:16" ht="27" customHeight="1">
      <c r="A9" s="288" t="s">
        <v>8</v>
      </c>
      <c r="B9" s="290" t="s">
        <v>9</v>
      </c>
      <c r="C9" s="291"/>
      <c r="D9" s="291"/>
      <c r="E9" s="291"/>
      <c r="F9" s="292"/>
      <c r="G9" s="293"/>
      <c r="H9" s="294"/>
      <c r="I9" s="294"/>
      <c r="J9" s="294"/>
      <c r="K9" s="294"/>
      <c r="L9" s="294"/>
      <c r="M9" s="294"/>
      <c r="N9" s="294"/>
      <c r="O9" s="294"/>
      <c r="P9" s="295"/>
    </row>
    <row r="10" spans="1:16" ht="27" customHeight="1">
      <c r="A10" s="289"/>
      <c r="B10" s="290" t="s">
        <v>10</v>
      </c>
      <c r="C10" s="291"/>
      <c r="D10" s="291"/>
      <c r="E10" s="291"/>
      <c r="F10" s="292"/>
      <c r="G10" s="293"/>
      <c r="H10" s="294"/>
      <c r="I10" s="294"/>
      <c r="J10" s="294"/>
      <c r="K10" s="294"/>
      <c r="L10" s="294"/>
      <c r="M10" s="294"/>
      <c r="N10" s="294"/>
      <c r="O10" s="294"/>
      <c r="P10" s="295"/>
    </row>
    <row r="11" spans="1:16" ht="27" customHeight="1">
      <c r="A11" s="289"/>
      <c r="B11" s="290" t="s">
        <v>12</v>
      </c>
      <c r="C11" s="291"/>
      <c r="D11" s="291"/>
      <c r="E11" s="291"/>
      <c r="F11" s="292"/>
      <c r="G11" s="293"/>
      <c r="H11" s="294"/>
      <c r="I11" s="294"/>
      <c r="J11" s="294"/>
      <c r="K11" s="294"/>
      <c r="L11" s="294"/>
      <c r="M11" s="294"/>
      <c r="N11" s="294"/>
      <c r="O11" s="294"/>
      <c r="P11" s="295"/>
    </row>
    <row r="12" spans="1:16" ht="27" customHeight="1">
      <c r="A12" s="289"/>
      <c r="B12" s="290" t="s">
        <v>11</v>
      </c>
      <c r="C12" s="291"/>
      <c r="D12" s="291"/>
      <c r="E12" s="291"/>
      <c r="F12" s="292"/>
      <c r="G12" s="296"/>
      <c r="H12" s="297"/>
      <c r="I12" s="297"/>
      <c r="J12" s="297"/>
      <c r="K12" s="297"/>
      <c r="L12" s="297"/>
      <c r="M12" s="297"/>
      <c r="N12" s="297"/>
      <c r="O12" s="297"/>
      <c r="P12" s="298"/>
    </row>
    <row r="13" spans="1:16" ht="27" customHeight="1">
      <c r="A13" s="263" t="s">
        <v>52</v>
      </c>
      <c r="B13" s="267" t="s">
        <v>53</v>
      </c>
      <c r="C13" s="268"/>
      <c r="D13" s="268"/>
      <c r="E13" s="268"/>
      <c r="F13" s="269"/>
      <c r="G13" s="270"/>
      <c r="H13" s="271"/>
      <c r="I13" s="271"/>
      <c r="J13" s="271"/>
      <c r="K13" s="271"/>
      <c r="L13" s="271"/>
      <c r="M13" s="271"/>
      <c r="N13" s="271"/>
      <c r="O13" s="271"/>
      <c r="P13" s="272"/>
    </row>
    <row r="14" spans="1:16" ht="27" customHeight="1">
      <c r="A14" s="263"/>
      <c r="B14" s="267" t="s">
        <v>54</v>
      </c>
      <c r="C14" s="268"/>
      <c r="D14" s="268"/>
      <c r="E14" s="268"/>
      <c r="F14" s="269"/>
      <c r="G14" s="273"/>
      <c r="H14" s="274"/>
      <c r="I14" s="274"/>
      <c r="J14" s="274"/>
      <c r="K14" s="275" t="s">
        <v>133</v>
      </c>
      <c r="L14" s="275"/>
      <c r="M14" s="275"/>
      <c r="N14" s="275"/>
      <c r="O14" s="275"/>
      <c r="P14" s="276"/>
    </row>
    <row r="15" spans="1:16" ht="27" customHeight="1">
      <c r="A15" s="263"/>
      <c r="B15" s="213" t="s">
        <v>55</v>
      </c>
      <c r="C15" s="214"/>
      <c r="D15" s="214"/>
      <c r="E15" s="214"/>
      <c r="F15" s="215"/>
      <c r="G15" s="277"/>
      <c r="H15" s="278"/>
      <c r="I15" s="278"/>
      <c r="J15" s="278"/>
      <c r="K15" s="236" t="s">
        <v>56</v>
      </c>
      <c r="L15" s="236"/>
      <c r="M15" s="236"/>
      <c r="N15" s="236"/>
      <c r="O15" s="236"/>
      <c r="P15" s="237"/>
    </row>
    <row r="16" spans="1:16" ht="21" customHeight="1">
      <c r="A16" s="263"/>
      <c r="B16" s="219"/>
      <c r="C16" s="220"/>
      <c r="D16" s="220"/>
      <c r="E16" s="220"/>
      <c r="F16" s="221"/>
      <c r="G16" s="35"/>
      <c r="H16" s="211" t="s">
        <v>57</v>
      </c>
      <c r="I16" s="211"/>
      <c r="J16" s="211"/>
      <c r="K16" s="211"/>
      <c r="L16" s="211"/>
      <c r="M16" s="211"/>
      <c r="N16" s="211"/>
      <c r="O16" s="211"/>
      <c r="P16" s="212"/>
    </row>
    <row r="17" spans="1:16" ht="27" customHeight="1">
      <c r="A17" s="263"/>
      <c r="B17" s="216" t="s">
        <v>58</v>
      </c>
      <c r="C17" s="281"/>
      <c r="D17" s="281"/>
      <c r="E17" s="281"/>
      <c r="F17" s="282"/>
      <c r="G17" s="261" t="str">
        <f>IF(OR(G14="",G15=""),"",ROUNDDOWN(G14/G15,0))</f>
        <v/>
      </c>
      <c r="H17" s="262"/>
      <c r="I17" s="262"/>
      <c r="J17" s="262"/>
      <c r="K17" s="236" t="s">
        <v>60</v>
      </c>
      <c r="L17" s="236"/>
      <c r="M17" s="236"/>
      <c r="N17" s="236"/>
      <c r="O17" s="236"/>
      <c r="P17" s="237"/>
    </row>
    <row r="18" spans="1:16" ht="21" customHeight="1">
      <c r="A18" s="263"/>
      <c r="B18" s="283"/>
      <c r="C18" s="284"/>
      <c r="D18" s="284"/>
      <c r="E18" s="284"/>
      <c r="F18" s="285"/>
      <c r="G18" s="35"/>
      <c r="H18" s="279" t="s">
        <v>140</v>
      </c>
      <c r="I18" s="279"/>
      <c r="J18" s="279"/>
      <c r="K18" s="279"/>
      <c r="L18" s="279"/>
      <c r="M18" s="279"/>
      <c r="N18" s="279"/>
      <c r="O18" s="279"/>
      <c r="P18" s="280"/>
    </row>
    <row r="19" spans="1:16" ht="27" customHeight="1">
      <c r="A19" s="263"/>
      <c r="B19" s="213" t="s">
        <v>106</v>
      </c>
      <c r="C19" s="214"/>
      <c r="D19" s="214"/>
      <c r="E19" s="214"/>
      <c r="F19" s="215"/>
      <c r="G19" s="261" t="str">
        <f>IF(OR(G5="",G17=""),"",G5*G17)</f>
        <v/>
      </c>
      <c r="H19" s="262"/>
      <c r="I19" s="262"/>
      <c r="J19" s="262"/>
      <c r="K19" s="236" t="s">
        <v>62</v>
      </c>
      <c r="L19" s="236"/>
      <c r="M19" s="236"/>
      <c r="N19" s="236"/>
      <c r="O19" s="236"/>
      <c r="P19" s="237"/>
    </row>
    <row r="20" spans="1:16" ht="21" customHeight="1">
      <c r="A20" s="263"/>
      <c r="B20" s="219"/>
      <c r="C20" s="220"/>
      <c r="D20" s="220"/>
      <c r="E20" s="220"/>
      <c r="F20" s="221"/>
      <c r="G20" s="35"/>
      <c r="H20" s="211" t="s">
        <v>128</v>
      </c>
      <c r="I20" s="211"/>
      <c r="J20" s="211"/>
      <c r="K20" s="211"/>
      <c r="L20" s="211"/>
      <c r="M20" s="211"/>
      <c r="N20" s="211"/>
      <c r="O20" s="211"/>
      <c r="P20" s="212"/>
    </row>
    <row r="21" spans="1:16" ht="27" customHeight="1">
      <c r="A21" s="263" t="s">
        <v>63</v>
      </c>
      <c r="B21" s="213" t="s">
        <v>64</v>
      </c>
      <c r="C21" s="214"/>
      <c r="D21" s="214"/>
      <c r="E21" s="214"/>
      <c r="F21" s="215"/>
      <c r="G21" s="222" t="s">
        <v>159</v>
      </c>
      <c r="H21" s="223"/>
      <c r="I21" s="228"/>
      <c r="J21" s="228"/>
      <c r="K21" s="119" t="s">
        <v>163</v>
      </c>
      <c r="L21" s="204" t="s">
        <v>162</v>
      </c>
      <c r="M21" s="205"/>
      <c r="N21" s="205"/>
      <c r="O21" s="205"/>
      <c r="P21" s="206"/>
    </row>
    <row r="22" spans="1:16" ht="27" customHeight="1">
      <c r="A22" s="264"/>
      <c r="B22" s="216"/>
      <c r="C22" s="217"/>
      <c r="D22" s="217"/>
      <c r="E22" s="217"/>
      <c r="F22" s="218"/>
      <c r="G22" s="224" t="s">
        <v>160</v>
      </c>
      <c r="H22" s="225"/>
      <c r="I22" s="229"/>
      <c r="J22" s="230"/>
      <c r="K22" s="120" t="s">
        <v>164</v>
      </c>
      <c r="L22" s="207"/>
      <c r="M22" s="208"/>
      <c r="N22" s="208"/>
      <c r="O22" s="208"/>
      <c r="P22" s="209"/>
    </row>
    <row r="23" spans="1:16" ht="27" customHeight="1">
      <c r="A23" s="264"/>
      <c r="B23" s="219"/>
      <c r="C23" s="220"/>
      <c r="D23" s="220"/>
      <c r="E23" s="220"/>
      <c r="F23" s="221"/>
      <c r="G23" s="226" t="s">
        <v>161</v>
      </c>
      <c r="H23" s="227"/>
      <c r="I23" s="231"/>
      <c r="J23" s="232"/>
      <c r="K23" s="121" t="s">
        <v>164</v>
      </c>
      <c r="L23" s="210"/>
      <c r="M23" s="211"/>
      <c r="N23" s="211"/>
      <c r="O23" s="211"/>
      <c r="P23" s="212"/>
    </row>
    <row r="24" spans="1:16" ht="27" customHeight="1">
      <c r="A24" s="264"/>
      <c r="B24" s="196" t="s">
        <v>174</v>
      </c>
      <c r="C24" s="197"/>
      <c r="D24" s="197"/>
      <c r="E24" s="197"/>
      <c r="F24" s="198"/>
      <c r="G24" s="201" t="s">
        <v>170</v>
      </c>
      <c r="H24" s="202"/>
      <c r="I24" s="203">
        <f>SUM(I21:J23)</f>
        <v>0</v>
      </c>
      <c r="J24" s="203"/>
      <c r="K24" s="122" t="s">
        <v>164</v>
      </c>
      <c r="L24" s="123" t="s">
        <v>175</v>
      </c>
      <c r="M24" s="125"/>
      <c r="N24" s="199">
        <f>I24*M24</f>
        <v>0</v>
      </c>
      <c r="O24" s="199"/>
      <c r="P24" s="200"/>
    </row>
    <row r="25" spans="1:16" ht="27" customHeight="1">
      <c r="A25" s="264"/>
      <c r="B25" s="213" t="s">
        <v>107</v>
      </c>
      <c r="C25" s="214"/>
      <c r="D25" s="214"/>
      <c r="E25" s="214"/>
      <c r="F25" s="215"/>
      <c r="G25" s="234">
        <f>SUM(IF(I21="",0,MIN(I21,14000)),IF(I22="",0,MIN(I22,14000)),IF(I23="",0,MIN(I23,14000)))*G5</f>
        <v>0</v>
      </c>
      <c r="H25" s="235"/>
      <c r="I25" s="235"/>
      <c r="J25" s="235"/>
      <c r="K25" s="236" t="s">
        <v>115</v>
      </c>
      <c r="L25" s="236"/>
      <c r="M25" s="236"/>
      <c r="N25" s="236"/>
      <c r="O25" s="236"/>
      <c r="P25" s="237"/>
    </row>
    <row r="26" spans="1:16" ht="21" customHeight="1">
      <c r="A26" s="264"/>
      <c r="B26" s="219"/>
      <c r="C26" s="220"/>
      <c r="D26" s="220"/>
      <c r="E26" s="220"/>
      <c r="F26" s="221"/>
      <c r="G26" s="36"/>
      <c r="H26" s="265" t="s">
        <v>168</v>
      </c>
      <c r="I26" s="265"/>
      <c r="J26" s="265"/>
      <c r="K26" s="265"/>
      <c r="L26" s="265"/>
      <c r="M26" s="265"/>
      <c r="N26" s="265"/>
      <c r="O26" s="265"/>
      <c r="P26" s="266"/>
    </row>
    <row r="27" spans="1:16" ht="27" customHeight="1">
      <c r="A27" s="240" t="s">
        <v>112</v>
      </c>
      <c r="B27" s="241"/>
      <c r="C27" s="241"/>
      <c r="D27" s="241"/>
      <c r="E27" s="241"/>
      <c r="F27" s="242"/>
      <c r="G27" s="234">
        <f>SUM(G14,N24)</f>
        <v>0</v>
      </c>
      <c r="H27" s="235"/>
      <c r="I27" s="235"/>
      <c r="J27" s="235"/>
      <c r="K27" s="205" t="s">
        <v>117</v>
      </c>
      <c r="L27" s="205"/>
      <c r="M27" s="205"/>
      <c r="N27" s="205"/>
      <c r="O27" s="205"/>
      <c r="P27" s="206"/>
    </row>
    <row r="28" spans="1:16" ht="21" customHeight="1">
      <c r="A28" s="243"/>
      <c r="B28" s="244"/>
      <c r="C28" s="244"/>
      <c r="D28" s="244"/>
      <c r="E28" s="244"/>
      <c r="F28" s="245"/>
      <c r="G28" s="72"/>
      <c r="H28" s="246" t="s">
        <v>171</v>
      </c>
      <c r="I28" s="246"/>
      <c r="J28" s="246"/>
      <c r="K28" s="246"/>
      <c r="L28" s="246"/>
      <c r="M28" s="246"/>
      <c r="N28" s="246"/>
      <c r="O28" s="246"/>
      <c r="P28" s="247"/>
    </row>
    <row r="29" spans="1:16" ht="27" customHeight="1">
      <c r="A29" s="240" t="s">
        <v>97</v>
      </c>
      <c r="B29" s="241"/>
      <c r="C29" s="241"/>
      <c r="D29" s="241"/>
      <c r="E29" s="241"/>
      <c r="F29" s="242"/>
      <c r="G29" s="234">
        <f>ROUNDDOWN(SUM(G19,G25),-3)</f>
        <v>0</v>
      </c>
      <c r="H29" s="235"/>
      <c r="I29" s="235"/>
      <c r="J29" s="235"/>
      <c r="K29" s="236" t="s">
        <v>127</v>
      </c>
      <c r="L29" s="236"/>
      <c r="M29" s="236"/>
      <c r="N29" s="236"/>
      <c r="O29" s="236"/>
      <c r="P29" s="237"/>
    </row>
    <row r="30" spans="1:16" ht="27" customHeight="1" thickBot="1">
      <c r="A30" s="243"/>
      <c r="B30" s="244"/>
      <c r="C30" s="244"/>
      <c r="D30" s="244"/>
      <c r="E30" s="244"/>
      <c r="F30" s="245"/>
      <c r="G30" s="71"/>
      <c r="H30" s="238" t="s">
        <v>172</v>
      </c>
      <c r="I30" s="238"/>
      <c r="J30" s="238"/>
      <c r="K30" s="238"/>
      <c r="L30" s="238"/>
      <c r="M30" s="238"/>
      <c r="N30" s="238"/>
      <c r="O30" s="238"/>
      <c r="P30" s="239"/>
    </row>
    <row r="31" spans="1:16" ht="15" customHeight="1">
      <c r="A31" s="248" t="s">
        <v>67</v>
      </c>
      <c r="B31" s="249"/>
      <c r="C31" s="249"/>
      <c r="D31" s="249"/>
      <c r="E31" s="249"/>
      <c r="F31" s="250"/>
      <c r="G31" s="252"/>
      <c r="H31" s="253"/>
      <c r="I31" s="253"/>
      <c r="J31" s="253"/>
      <c r="K31" s="256" t="s">
        <v>173</v>
      </c>
      <c r="L31" s="256"/>
      <c r="M31" s="256"/>
      <c r="N31" s="256"/>
      <c r="O31" s="256"/>
      <c r="P31" s="257"/>
    </row>
    <row r="32" spans="1:16" ht="15" customHeight="1" thickBot="1">
      <c r="A32" s="243"/>
      <c r="B32" s="244"/>
      <c r="C32" s="244"/>
      <c r="D32" s="244"/>
      <c r="E32" s="244"/>
      <c r="F32" s="251"/>
      <c r="G32" s="254"/>
      <c r="H32" s="255"/>
      <c r="I32" s="255"/>
      <c r="J32" s="255"/>
      <c r="K32" s="258"/>
      <c r="L32" s="258"/>
      <c r="M32" s="258"/>
      <c r="N32" s="258"/>
      <c r="O32" s="258"/>
      <c r="P32" s="259"/>
    </row>
    <row r="33" spans="1:16" ht="37.5" customHeight="1">
      <c r="A33" s="260" t="s">
        <v>122</v>
      </c>
      <c r="B33" s="260"/>
      <c r="C33" s="260"/>
      <c r="D33" s="260"/>
      <c r="E33" s="260"/>
      <c r="F33" s="260"/>
      <c r="G33" s="260"/>
      <c r="H33" s="260"/>
      <c r="I33" s="260"/>
      <c r="J33" s="260"/>
      <c r="K33" s="260"/>
      <c r="L33" s="260"/>
      <c r="M33" s="260"/>
      <c r="N33" s="260"/>
      <c r="O33" s="260"/>
      <c r="P33" s="260"/>
    </row>
    <row r="34" spans="1:16" ht="21.75" customHeight="1">
      <c r="A34" s="54" t="s">
        <v>123</v>
      </c>
      <c r="B34" s="55"/>
      <c r="C34" s="233" t="s">
        <v>25</v>
      </c>
      <c r="D34" s="233"/>
      <c r="E34" s="55"/>
      <c r="F34" s="59"/>
      <c r="G34" s="56"/>
      <c r="H34" s="56"/>
      <c r="I34" s="57"/>
      <c r="J34" s="57"/>
      <c r="K34" s="57"/>
      <c r="L34" s="46"/>
      <c r="M34" s="46"/>
      <c r="N34" s="46"/>
      <c r="O34" s="46"/>
      <c r="P34" s="46"/>
    </row>
    <row r="35" spans="1:16" ht="21.75" customHeight="1">
      <c r="A35" s="45"/>
      <c r="B35" s="45"/>
      <c r="C35" s="233" t="s">
        <v>125</v>
      </c>
      <c r="D35" s="233"/>
      <c r="E35" s="45"/>
      <c r="F35" s="59"/>
      <c r="G35" s="58"/>
      <c r="H35" s="58"/>
      <c r="I35" s="57"/>
      <c r="J35" s="57"/>
      <c r="K35" s="57"/>
      <c r="L35" s="46" t="s">
        <v>126</v>
      </c>
      <c r="M35" s="46"/>
      <c r="N35" s="46"/>
      <c r="O35" s="46"/>
      <c r="P35" s="46"/>
    </row>
  </sheetData>
  <mergeCells count="75">
    <mergeCell ref="A2:F2"/>
    <mergeCell ref="G2:P2"/>
    <mergeCell ref="A3:F3"/>
    <mergeCell ref="G3:P3"/>
    <mergeCell ref="A4:F4"/>
    <mergeCell ref="G4:P4"/>
    <mergeCell ref="A5:F5"/>
    <mergeCell ref="G5:J5"/>
    <mergeCell ref="K5:P5"/>
    <mergeCell ref="A6:F6"/>
    <mergeCell ref="G6:J6"/>
    <mergeCell ref="M6:P6"/>
    <mergeCell ref="K7:L7"/>
    <mergeCell ref="O7:P7"/>
    <mergeCell ref="A9:A12"/>
    <mergeCell ref="B9:F9"/>
    <mergeCell ref="G9:P9"/>
    <mergeCell ref="B10:F10"/>
    <mergeCell ref="G10:P10"/>
    <mergeCell ref="B11:F11"/>
    <mergeCell ref="G11:P11"/>
    <mergeCell ref="B12:F12"/>
    <mergeCell ref="G12:P12"/>
    <mergeCell ref="A7:F8"/>
    <mergeCell ref="G7:H8"/>
    <mergeCell ref="I7:J7"/>
    <mergeCell ref="B15:F16"/>
    <mergeCell ref="G15:J15"/>
    <mergeCell ref="G17:J17"/>
    <mergeCell ref="K17:P17"/>
    <mergeCell ref="H18:P18"/>
    <mergeCell ref="H16:P16"/>
    <mergeCell ref="B17:F18"/>
    <mergeCell ref="B19:F20"/>
    <mergeCell ref="G19:J19"/>
    <mergeCell ref="K19:P19"/>
    <mergeCell ref="H20:P20"/>
    <mergeCell ref="A21:A26"/>
    <mergeCell ref="B25:F26"/>
    <mergeCell ref="G25:J25"/>
    <mergeCell ref="K25:P25"/>
    <mergeCell ref="H26:P26"/>
    <mergeCell ref="A13:A20"/>
    <mergeCell ref="B13:F13"/>
    <mergeCell ref="G13:P13"/>
    <mergeCell ref="B14:F14"/>
    <mergeCell ref="G14:J14"/>
    <mergeCell ref="K14:P14"/>
    <mergeCell ref="K15:P15"/>
    <mergeCell ref="C35:D35"/>
    <mergeCell ref="G27:J27"/>
    <mergeCell ref="K27:P27"/>
    <mergeCell ref="G29:J29"/>
    <mergeCell ref="K29:P29"/>
    <mergeCell ref="H30:P30"/>
    <mergeCell ref="A29:F30"/>
    <mergeCell ref="H28:P28"/>
    <mergeCell ref="A27:F28"/>
    <mergeCell ref="A31:F32"/>
    <mergeCell ref="G31:J32"/>
    <mergeCell ref="K31:P32"/>
    <mergeCell ref="A33:P33"/>
    <mergeCell ref="C34:D34"/>
    <mergeCell ref="B24:F24"/>
    <mergeCell ref="N24:P24"/>
    <mergeCell ref="G24:H24"/>
    <mergeCell ref="I24:J24"/>
    <mergeCell ref="L21:P23"/>
    <mergeCell ref="B21:F23"/>
    <mergeCell ref="G21:H21"/>
    <mergeCell ref="G22:H22"/>
    <mergeCell ref="G23:H23"/>
    <mergeCell ref="I21:J21"/>
    <mergeCell ref="I22:J22"/>
    <mergeCell ref="I23:J23"/>
  </mergeCells>
  <phoneticPr fontId="15"/>
  <pageMargins left="0.70866141732283472" right="0" top="0.35433070866141736" bottom="0.15748031496062992" header="0.31496062992125984" footer="0.31496062992125984"/>
  <pageSetup paperSize="9" fitToWidth="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3"/>
  <sheetViews>
    <sheetView zoomScaleNormal="100" workbookViewId="0">
      <selection activeCell="G28" sqref="G28"/>
    </sheetView>
  </sheetViews>
  <sheetFormatPr defaultRowHeight="13.5"/>
  <cols>
    <col min="1" max="1" width="5.375" customWidth="1"/>
    <col min="2" max="2" width="17.125" style="65" customWidth="1"/>
    <col min="3" max="3" width="63.125" customWidth="1"/>
  </cols>
  <sheetData>
    <row r="1" spans="1:3" ht="27.75" customHeight="1">
      <c r="A1" s="69" t="s">
        <v>144</v>
      </c>
      <c r="B1" s="66"/>
      <c r="C1" s="66"/>
    </row>
    <row r="2" spans="1:3" ht="24.75" customHeight="1"/>
    <row r="3" spans="1:3" ht="35.25" customHeight="1">
      <c r="A3" s="67"/>
      <c r="B3" s="68" t="s">
        <v>138</v>
      </c>
      <c r="C3" s="67" t="s">
        <v>145</v>
      </c>
    </row>
    <row r="4" spans="1:3" ht="21" customHeight="1">
      <c r="A4" s="67">
        <v>1</v>
      </c>
      <c r="B4" s="74"/>
      <c r="C4" s="85"/>
    </row>
    <row r="5" spans="1:3" ht="21" customHeight="1">
      <c r="A5" s="67">
        <f>A4+1</f>
        <v>2</v>
      </c>
      <c r="B5" s="74"/>
      <c r="C5" s="85"/>
    </row>
    <row r="6" spans="1:3" ht="21" customHeight="1">
      <c r="A6" s="67">
        <f t="shared" ref="A6:A33" si="0">A5+1</f>
        <v>3</v>
      </c>
      <c r="B6" s="74"/>
      <c r="C6" s="85"/>
    </row>
    <row r="7" spans="1:3" ht="21" customHeight="1">
      <c r="A7" s="67">
        <f t="shared" si="0"/>
        <v>4</v>
      </c>
      <c r="B7" s="74"/>
      <c r="C7" s="85"/>
    </row>
    <row r="8" spans="1:3" ht="21" customHeight="1">
      <c r="A8" s="67">
        <f t="shared" si="0"/>
        <v>5</v>
      </c>
      <c r="B8" s="74"/>
      <c r="C8" s="85"/>
    </row>
    <row r="9" spans="1:3" ht="21" customHeight="1">
      <c r="A9" s="67">
        <f t="shared" si="0"/>
        <v>6</v>
      </c>
      <c r="B9" s="74"/>
      <c r="C9" s="85"/>
    </row>
    <row r="10" spans="1:3" ht="21" customHeight="1">
      <c r="A10" s="67">
        <f t="shared" si="0"/>
        <v>7</v>
      </c>
      <c r="B10" s="74"/>
      <c r="C10" s="85"/>
    </row>
    <row r="11" spans="1:3" ht="21" customHeight="1">
      <c r="A11" s="67">
        <f t="shared" si="0"/>
        <v>8</v>
      </c>
      <c r="B11" s="74"/>
      <c r="C11" s="85"/>
    </row>
    <row r="12" spans="1:3" ht="21" customHeight="1">
      <c r="A12" s="67">
        <f t="shared" si="0"/>
        <v>9</v>
      </c>
      <c r="B12" s="74"/>
      <c r="C12" s="85"/>
    </row>
    <row r="13" spans="1:3" ht="21" customHeight="1">
      <c r="A13" s="67">
        <f t="shared" si="0"/>
        <v>10</v>
      </c>
      <c r="B13" s="74"/>
      <c r="C13" s="85"/>
    </row>
    <row r="14" spans="1:3" ht="21" customHeight="1">
      <c r="A14" s="67">
        <f t="shared" si="0"/>
        <v>11</v>
      </c>
      <c r="B14" s="74"/>
      <c r="C14" s="85"/>
    </row>
    <row r="15" spans="1:3" ht="21" customHeight="1">
      <c r="A15" s="67">
        <f t="shared" si="0"/>
        <v>12</v>
      </c>
      <c r="B15" s="74"/>
      <c r="C15" s="85"/>
    </row>
    <row r="16" spans="1:3" ht="21" customHeight="1">
      <c r="A16" s="67">
        <f t="shared" si="0"/>
        <v>13</v>
      </c>
      <c r="B16" s="74"/>
      <c r="C16" s="85"/>
    </row>
    <row r="17" spans="1:3" ht="21" customHeight="1">
      <c r="A17" s="67">
        <f t="shared" si="0"/>
        <v>14</v>
      </c>
      <c r="B17" s="74"/>
      <c r="C17" s="85"/>
    </row>
    <row r="18" spans="1:3" ht="21" customHeight="1">
      <c r="A18" s="67">
        <f t="shared" si="0"/>
        <v>15</v>
      </c>
      <c r="B18" s="74"/>
      <c r="C18" s="85"/>
    </row>
    <row r="19" spans="1:3" ht="21" customHeight="1">
      <c r="A19" s="67">
        <f t="shared" si="0"/>
        <v>16</v>
      </c>
      <c r="B19" s="74"/>
      <c r="C19" s="85"/>
    </row>
    <row r="20" spans="1:3" ht="21" customHeight="1">
      <c r="A20" s="67">
        <f t="shared" si="0"/>
        <v>17</v>
      </c>
      <c r="B20" s="74"/>
      <c r="C20" s="85"/>
    </row>
    <row r="21" spans="1:3" ht="21" customHeight="1">
      <c r="A21" s="67">
        <f t="shared" si="0"/>
        <v>18</v>
      </c>
      <c r="B21" s="74"/>
      <c r="C21" s="85"/>
    </row>
    <row r="22" spans="1:3" ht="21" customHeight="1">
      <c r="A22" s="67">
        <f t="shared" si="0"/>
        <v>19</v>
      </c>
      <c r="B22" s="74"/>
      <c r="C22" s="75"/>
    </row>
    <row r="23" spans="1:3" ht="21" customHeight="1">
      <c r="A23" s="67">
        <f t="shared" si="0"/>
        <v>20</v>
      </c>
      <c r="B23" s="74"/>
      <c r="C23" s="75"/>
    </row>
    <row r="24" spans="1:3" ht="21" customHeight="1">
      <c r="A24" s="67">
        <f t="shared" si="0"/>
        <v>21</v>
      </c>
      <c r="B24" s="74"/>
      <c r="C24" s="75"/>
    </row>
    <row r="25" spans="1:3" ht="21" customHeight="1">
      <c r="A25" s="67">
        <f t="shared" si="0"/>
        <v>22</v>
      </c>
      <c r="B25" s="74"/>
      <c r="C25" s="75"/>
    </row>
    <row r="26" spans="1:3" ht="21" customHeight="1">
      <c r="A26" s="67">
        <f t="shared" si="0"/>
        <v>23</v>
      </c>
      <c r="B26" s="74"/>
      <c r="C26" s="75"/>
    </row>
    <row r="27" spans="1:3" ht="21" customHeight="1">
      <c r="A27" s="67">
        <f t="shared" si="0"/>
        <v>24</v>
      </c>
      <c r="B27" s="74"/>
      <c r="C27" s="75"/>
    </row>
    <row r="28" spans="1:3" ht="21" customHeight="1">
      <c r="A28" s="67">
        <f t="shared" si="0"/>
        <v>25</v>
      </c>
      <c r="B28" s="74"/>
      <c r="C28" s="75"/>
    </row>
    <row r="29" spans="1:3" ht="21" customHeight="1">
      <c r="A29" s="67">
        <f t="shared" si="0"/>
        <v>26</v>
      </c>
      <c r="B29" s="74"/>
      <c r="C29" s="75"/>
    </row>
    <row r="30" spans="1:3" ht="21" customHeight="1">
      <c r="A30" s="67">
        <f t="shared" si="0"/>
        <v>27</v>
      </c>
      <c r="B30" s="74"/>
      <c r="C30" s="75"/>
    </row>
    <row r="31" spans="1:3" ht="21" customHeight="1">
      <c r="A31" s="67">
        <f t="shared" si="0"/>
        <v>28</v>
      </c>
      <c r="B31" s="74"/>
      <c r="C31" s="75"/>
    </row>
    <row r="32" spans="1:3" ht="21" customHeight="1">
      <c r="A32" s="67">
        <f t="shared" si="0"/>
        <v>29</v>
      </c>
      <c r="B32" s="74"/>
      <c r="C32" s="75"/>
    </row>
    <row r="33" spans="1:3" ht="21" customHeight="1">
      <c r="A33" s="67">
        <f t="shared" si="0"/>
        <v>30</v>
      </c>
      <c r="B33" s="74"/>
      <c r="C33" s="75"/>
    </row>
  </sheetData>
  <phoneticPr fontId="15"/>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8"/>
  <sheetViews>
    <sheetView zoomScale="70" zoomScaleNormal="70" workbookViewId="0">
      <selection activeCell="G28" sqref="G28"/>
    </sheetView>
  </sheetViews>
  <sheetFormatPr defaultRowHeight="13.5"/>
  <cols>
    <col min="1" max="14" width="5.375" style="96" customWidth="1"/>
    <col min="15" max="16" width="7" style="96" customWidth="1"/>
    <col min="17" max="17" width="9" style="96" customWidth="1"/>
    <col min="18" max="18" width="12.25" style="96" customWidth="1"/>
    <col min="19" max="16384" width="9" style="96"/>
  </cols>
  <sheetData>
    <row r="1" spans="1:16" ht="18.75">
      <c r="A1" s="94" t="s">
        <v>156</v>
      </c>
      <c r="B1" s="94"/>
      <c r="C1" s="94"/>
      <c r="D1" s="94"/>
      <c r="E1" s="94"/>
      <c r="F1" s="94"/>
      <c r="G1" s="94"/>
      <c r="H1" s="94"/>
      <c r="I1" s="95"/>
      <c r="J1" s="95"/>
      <c r="K1" s="95"/>
      <c r="L1" s="95"/>
      <c r="M1" s="95"/>
      <c r="N1" s="95"/>
      <c r="O1" s="95"/>
      <c r="P1" s="95"/>
    </row>
    <row r="2" spans="1:16" ht="24" customHeight="1">
      <c r="A2" s="378" t="s">
        <v>43</v>
      </c>
      <c r="B2" s="379"/>
      <c r="C2" s="379"/>
      <c r="D2" s="379"/>
      <c r="E2" s="379"/>
      <c r="F2" s="379"/>
      <c r="G2" s="380">
        <f>出場予定報告書!$C$24</f>
        <v>0</v>
      </c>
      <c r="H2" s="381"/>
      <c r="I2" s="381"/>
      <c r="J2" s="381"/>
      <c r="K2" s="381"/>
      <c r="L2" s="381"/>
      <c r="M2" s="381"/>
      <c r="N2" s="381"/>
      <c r="O2" s="381"/>
      <c r="P2" s="382"/>
    </row>
    <row r="3" spans="1:16" ht="24" customHeight="1">
      <c r="A3" s="378" t="s">
        <v>44</v>
      </c>
      <c r="B3" s="379"/>
      <c r="C3" s="379"/>
      <c r="D3" s="379"/>
      <c r="E3" s="379"/>
      <c r="F3" s="379"/>
      <c r="G3" s="383"/>
      <c r="H3" s="384"/>
      <c r="I3" s="384"/>
      <c r="J3" s="384"/>
      <c r="K3" s="384"/>
      <c r="L3" s="384"/>
      <c r="M3" s="384"/>
      <c r="N3" s="384"/>
      <c r="O3" s="384"/>
      <c r="P3" s="385"/>
    </row>
    <row r="4" spans="1:16" ht="24" customHeight="1">
      <c r="A4" s="378" t="s">
        <v>45</v>
      </c>
      <c r="B4" s="379"/>
      <c r="C4" s="379"/>
      <c r="D4" s="379"/>
      <c r="E4" s="379"/>
      <c r="F4" s="379"/>
      <c r="G4" s="380">
        <f>出場予定報告書!$C$25</f>
        <v>0</v>
      </c>
      <c r="H4" s="381"/>
      <c r="I4" s="381"/>
      <c r="J4" s="381"/>
      <c r="K4" s="381"/>
      <c r="L4" s="381"/>
      <c r="M4" s="381"/>
      <c r="N4" s="381"/>
      <c r="O4" s="381"/>
      <c r="P4" s="382"/>
    </row>
    <row r="5" spans="1:16" ht="24" customHeight="1">
      <c r="A5" s="378" t="s">
        <v>46</v>
      </c>
      <c r="B5" s="379"/>
      <c r="C5" s="379"/>
      <c r="D5" s="379"/>
      <c r="E5" s="379"/>
      <c r="F5" s="379"/>
      <c r="G5" s="312"/>
      <c r="H5" s="313"/>
      <c r="I5" s="313"/>
      <c r="J5" s="313"/>
      <c r="K5" s="363" t="s">
        <v>47</v>
      </c>
      <c r="L5" s="363"/>
      <c r="M5" s="363"/>
      <c r="N5" s="363"/>
      <c r="O5" s="363"/>
      <c r="P5" s="364"/>
    </row>
    <row r="6" spans="1:16" ht="24" customHeight="1">
      <c r="A6" s="378" t="s">
        <v>48</v>
      </c>
      <c r="B6" s="379"/>
      <c r="C6" s="379"/>
      <c r="D6" s="379"/>
      <c r="E6" s="379"/>
      <c r="F6" s="392"/>
      <c r="G6" s="315"/>
      <c r="H6" s="316"/>
      <c r="I6" s="316"/>
      <c r="J6" s="316"/>
      <c r="K6" s="97" t="s">
        <v>49</v>
      </c>
      <c r="L6" s="98" t="str">
        <f>IF(G6="","",G6+1)</f>
        <v/>
      </c>
      <c r="M6" s="363" t="s">
        <v>50</v>
      </c>
      <c r="N6" s="363"/>
      <c r="O6" s="363"/>
      <c r="P6" s="364"/>
    </row>
    <row r="7" spans="1:16" ht="24" customHeight="1">
      <c r="A7" s="365" t="s">
        <v>4</v>
      </c>
      <c r="B7" s="366"/>
      <c r="C7" s="366"/>
      <c r="D7" s="366"/>
      <c r="E7" s="366"/>
      <c r="F7" s="367"/>
      <c r="G7" s="371" t="s">
        <v>6</v>
      </c>
      <c r="H7" s="372"/>
      <c r="I7" s="371" t="s">
        <v>5</v>
      </c>
      <c r="J7" s="372"/>
      <c r="K7" s="393" t="s">
        <v>7</v>
      </c>
      <c r="L7" s="394"/>
      <c r="M7" s="99"/>
      <c r="N7" s="99"/>
      <c r="O7" s="394"/>
      <c r="P7" s="398"/>
    </row>
    <row r="8" spans="1:16" ht="24" customHeight="1">
      <c r="A8" s="368"/>
      <c r="B8" s="369"/>
      <c r="C8" s="369"/>
      <c r="D8" s="369"/>
      <c r="E8" s="369"/>
      <c r="F8" s="370"/>
      <c r="G8" s="373"/>
      <c r="H8" s="374"/>
      <c r="I8" s="373"/>
      <c r="J8" s="374"/>
      <c r="K8" s="100" t="s">
        <v>149</v>
      </c>
      <c r="L8" s="101"/>
      <c r="M8" s="101"/>
      <c r="N8" s="101"/>
      <c r="O8" s="61"/>
      <c r="P8" s="102"/>
    </row>
    <row r="9" spans="1:16" ht="24" customHeight="1">
      <c r="A9" s="344" t="s">
        <v>8</v>
      </c>
      <c r="B9" s="375" t="s">
        <v>9</v>
      </c>
      <c r="C9" s="376"/>
      <c r="D9" s="376"/>
      <c r="E9" s="376"/>
      <c r="F9" s="377"/>
      <c r="G9" s="296"/>
      <c r="H9" s="297"/>
      <c r="I9" s="297"/>
      <c r="J9" s="297"/>
      <c r="K9" s="297"/>
      <c r="L9" s="297"/>
      <c r="M9" s="297"/>
      <c r="N9" s="297"/>
      <c r="O9" s="297"/>
      <c r="P9" s="298"/>
    </row>
    <row r="10" spans="1:16" ht="24" customHeight="1">
      <c r="A10" s="345"/>
      <c r="B10" s="375" t="s">
        <v>10</v>
      </c>
      <c r="C10" s="376"/>
      <c r="D10" s="376"/>
      <c r="E10" s="376"/>
      <c r="F10" s="377"/>
      <c r="G10" s="296"/>
      <c r="H10" s="297"/>
      <c r="I10" s="297"/>
      <c r="J10" s="297"/>
      <c r="K10" s="297"/>
      <c r="L10" s="297"/>
      <c r="M10" s="297"/>
      <c r="N10" s="297"/>
      <c r="O10" s="297"/>
      <c r="P10" s="298"/>
    </row>
    <row r="11" spans="1:16" ht="24" customHeight="1">
      <c r="A11" s="345"/>
      <c r="B11" s="375" t="s">
        <v>12</v>
      </c>
      <c r="C11" s="376"/>
      <c r="D11" s="376"/>
      <c r="E11" s="376"/>
      <c r="F11" s="377"/>
      <c r="G11" s="296"/>
      <c r="H11" s="297"/>
      <c r="I11" s="297"/>
      <c r="J11" s="297"/>
      <c r="K11" s="297"/>
      <c r="L11" s="297"/>
      <c r="M11" s="297"/>
      <c r="N11" s="297"/>
      <c r="O11" s="297"/>
      <c r="P11" s="298"/>
    </row>
    <row r="12" spans="1:16" ht="24" customHeight="1">
      <c r="A12" s="345"/>
      <c r="B12" s="375" t="s">
        <v>11</v>
      </c>
      <c r="C12" s="376"/>
      <c r="D12" s="376"/>
      <c r="E12" s="376"/>
      <c r="F12" s="377"/>
      <c r="G12" s="296"/>
      <c r="H12" s="297"/>
      <c r="I12" s="297"/>
      <c r="J12" s="297"/>
      <c r="K12" s="297"/>
      <c r="L12" s="297"/>
      <c r="M12" s="297"/>
      <c r="N12" s="297"/>
      <c r="O12" s="297"/>
      <c r="P12" s="298"/>
    </row>
    <row r="13" spans="1:16" ht="24" customHeight="1">
      <c r="A13" s="344" t="s">
        <v>52</v>
      </c>
      <c r="B13" s="402" t="s">
        <v>98</v>
      </c>
      <c r="C13" s="403"/>
      <c r="D13" s="403"/>
      <c r="E13" s="403"/>
      <c r="F13" s="404"/>
      <c r="G13" s="383"/>
      <c r="H13" s="384"/>
      <c r="I13" s="384"/>
      <c r="J13" s="384"/>
      <c r="K13" s="384"/>
      <c r="L13" s="384"/>
      <c r="M13" s="384"/>
      <c r="N13" s="384"/>
      <c r="O13" s="384"/>
      <c r="P13" s="385"/>
    </row>
    <row r="14" spans="1:16" ht="24" customHeight="1">
      <c r="A14" s="345"/>
      <c r="B14" s="402" t="s">
        <v>58</v>
      </c>
      <c r="C14" s="403"/>
      <c r="D14" s="403"/>
      <c r="E14" s="403"/>
      <c r="F14" s="404"/>
      <c r="G14" s="526">
        <f>SUM(M16:P21)</f>
        <v>0</v>
      </c>
      <c r="H14" s="527"/>
      <c r="I14" s="527"/>
      <c r="J14" s="527"/>
      <c r="K14" s="405" t="s">
        <v>132</v>
      </c>
      <c r="L14" s="405"/>
      <c r="M14" s="405"/>
      <c r="N14" s="405"/>
      <c r="O14" s="405"/>
      <c r="P14" s="406"/>
    </row>
    <row r="15" spans="1:16" ht="24" customHeight="1">
      <c r="A15" s="345"/>
      <c r="B15" s="80" t="s">
        <v>101</v>
      </c>
      <c r="C15" s="81"/>
      <c r="D15" s="81"/>
      <c r="E15" s="81"/>
      <c r="F15" s="81"/>
      <c r="G15" s="103"/>
      <c r="H15" s="103"/>
      <c r="I15" s="103"/>
      <c r="J15" s="399" t="s">
        <v>116</v>
      </c>
      <c r="K15" s="400"/>
      <c r="L15" s="401"/>
      <c r="M15" s="375" t="s">
        <v>99</v>
      </c>
      <c r="N15" s="377"/>
      <c r="O15" s="375" t="s">
        <v>100</v>
      </c>
      <c r="P15" s="377"/>
    </row>
    <row r="16" spans="1:16" ht="24" customHeight="1">
      <c r="A16" s="345"/>
      <c r="B16" s="395" t="s">
        <v>102</v>
      </c>
      <c r="C16" s="386"/>
      <c r="D16" s="387"/>
      <c r="E16" s="387"/>
      <c r="F16" s="387"/>
      <c r="G16" s="387"/>
      <c r="H16" s="387"/>
      <c r="I16" s="388"/>
      <c r="J16" s="358"/>
      <c r="K16" s="358"/>
      <c r="L16" s="358"/>
      <c r="M16" s="339"/>
      <c r="N16" s="339"/>
      <c r="O16" s="340"/>
      <c r="P16" s="341"/>
    </row>
    <row r="17" spans="1:22" ht="24" customHeight="1">
      <c r="A17" s="345"/>
      <c r="B17" s="396"/>
      <c r="C17" s="347"/>
      <c r="D17" s="348"/>
      <c r="E17" s="348"/>
      <c r="F17" s="348"/>
      <c r="G17" s="348"/>
      <c r="H17" s="348"/>
      <c r="I17" s="349"/>
      <c r="J17" s="358"/>
      <c r="K17" s="358"/>
      <c r="L17" s="358"/>
      <c r="M17" s="339"/>
      <c r="N17" s="339"/>
      <c r="O17" s="340"/>
      <c r="P17" s="341"/>
    </row>
    <row r="18" spans="1:22" ht="24" customHeight="1">
      <c r="A18" s="345"/>
      <c r="B18" s="397"/>
      <c r="C18" s="389"/>
      <c r="D18" s="390"/>
      <c r="E18" s="390"/>
      <c r="F18" s="390"/>
      <c r="G18" s="390"/>
      <c r="H18" s="390"/>
      <c r="I18" s="391"/>
      <c r="J18" s="358"/>
      <c r="K18" s="358"/>
      <c r="L18" s="358"/>
      <c r="M18" s="339"/>
      <c r="N18" s="339"/>
      <c r="O18" s="339"/>
      <c r="P18" s="339"/>
    </row>
    <row r="19" spans="1:22" ht="24" customHeight="1">
      <c r="A19" s="345"/>
      <c r="B19" s="395" t="s">
        <v>103</v>
      </c>
      <c r="C19" s="389"/>
      <c r="D19" s="390"/>
      <c r="E19" s="390"/>
      <c r="F19" s="390"/>
      <c r="G19" s="390"/>
      <c r="H19" s="390"/>
      <c r="I19" s="391"/>
      <c r="J19" s="358"/>
      <c r="K19" s="358"/>
      <c r="L19" s="358"/>
      <c r="M19" s="339"/>
      <c r="N19" s="339"/>
      <c r="O19" s="340"/>
      <c r="P19" s="341"/>
    </row>
    <row r="20" spans="1:22" ht="24" customHeight="1">
      <c r="A20" s="345"/>
      <c r="B20" s="396"/>
      <c r="C20" s="347"/>
      <c r="D20" s="348"/>
      <c r="E20" s="348"/>
      <c r="F20" s="348"/>
      <c r="G20" s="348"/>
      <c r="H20" s="348"/>
      <c r="I20" s="349"/>
      <c r="J20" s="358"/>
      <c r="K20" s="358"/>
      <c r="L20" s="358"/>
      <c r="M20" s="339"/>
      <c r="N20" s="339"/>
      <c r="O20" s="340"/>
      <c r="P20" s="341"/>
    </row>
    <row r="21" spans="1:22" ht="24" customHeight="1">
      <c r="A21" s="345"/>
      <c r="B21" s="397"/>
      <c r="C21" s="386"/>
      <c r="D21" s="387"/>
      <c r="E21" s="387"/>
      <c r="F21" s="387"/>
      <c r="G21" s="387"/>
      <c r="H21" s="387"/>
      <c r="I21" s="388"/>
      <c r="J21" s="358"/>
      <c r="K21" s="358"/>
      <c r="L21" s="358"/>
      <c r="M21" s="339"/>
      <c r="N21" s="339"/>
      <c r="O21" s="340"/>
      <c r="P21" s="341"/>
    </row>
    <row r="22" spans="1:22" ht="24" customHeight="1">
      <c r="A22" s="345"/>
      <c r="B22" s="352" t="s">
        <v>106</v>
      </c>
      <c r="C22" s="353"/>
      <c r="D22" s="353"/>
      <c r="E22" s="353"/>
      <c r="F22" s="354"/>
      <c r="G22" s="234">
        <f>G14*G5</f>
        <v>0</v>
      </c>
      <c r="H22" s="235"/>
      <c r="I22" s="235"/>
      <c r="J22" s="235"/>
      <c r="K22" s="327" t="s">
        <v>60</v>
      </c>
      <c r="L22" s="327"/>
      <c r="M22" s="327"/>
      <c r="N22" s="327"/>
      <c r="O22" s="327"/>
      <c r="P22" s="328"/>
    </row>
    <row r="23" spans="1:22" ht="20.25" customHeight="1">
      <c r="A23" s="346"/>
      <c r="B23" s="355"/>
      <c r="C23" s="356"/>
      <c r="D23" s="356"/>
      <c r="E23" s="356"/>
      <c r="F23" s="357"/>
      <c r="G23" s="104"/>
      <c r="H23" s="342" t="s">
        <v>61</v>
      </c>
      <c r="I23" s="342"/>
      <c r="J23" s="342"/>
      <c r="K23" s="342"/>
      <c r="L23" s="342"/>
      <c r="M23" s="342"/>
      <c r="N23" s="342"/>
      <c r="O23" s="342"/>
      <c r="P23" s="343"/>
    </row>
    <row r="24" spans="1:22" ht="24.95" customHeight="1">
      <c r="A24" s="359" t="s">
        <v>63</v>
      </c>
      <c r="B24" s="213" t="s">
        <v>64</v>
      </c>
      <c r="C24" s="214"/>
      <c r="D24" s="214"/>
      <c r="E24" s="214"/>
      <c r="F24" s="215"/>
      <c r="G24" s="222" t="s">
        <v>159</v>
      </c>
      <c r="H24" s="223"/>
      <c r="I24" s="228"/>
      <c r="J24" s="228"/>
      <c r="K24" s="119" t="s">
        <v>163</v>
      </c>
      <c r="L24" s="205" t="s">
        <v>165</v>
      </c>
      <c r="M24" s="205"/>
      <c r="N24" s="205"/>
      <c r="O24" s="205"/>
      <c r="P24" s="206"/>
      <c r="V24" s="109"/>
    </row>
    <row r="25" spans="1:22" ht="24.95" customHeight="1">
      <c r="A25" s="360"/>
      <c r="B25" s="216"/>
      <c r="C25" s="217"/>
      <c r="D25" s="217"/>
      <c r="E25" s="217"/>
      <c r="F25" s="218"/>
      <c r="G25" s="224" t="s">
        <v>160</v>
      </c>
      <c r="H25" s="225"/>
      <c r="I25" s="229"/>
      <c r="J25" s="230"/>
      <c r="K25" s="120" t="s">
        <v>164</v>
      </c>
      <c r="L25" s="208"/>
      <c r="M25" s="208"/>
      <c r="N25" s="208"/>
      <c r="O25" s="208"/>
      <c r="P25" s="209"/>
      <c r="V25" s="109"/>
    </row>
    <row r="26" spans="1:22" ht="24.95" customHeight="1">
      <c r="A26" s="360"/>
      <c r="B26" s="219"/>
      <c r="C26" s="220"/>
      <c r="D26" s="220"/>
      <c r="E26" s="220"/>
      <c r="F26" s="221"/>
      <c r="G26" s="226" t="s">
        <v>161</v>
      </c>
      <c r="H26" s="227"/>
      <c r="I26" s="231"/>
      <c r="J26" s="232"/>
      <c r="K26" s="121" t="s">
        <v>164</v>
      </c>
      <c r="L26" s="211"/>
      <c r="M26" s="211"/>
      <c r="N26" s="211"/>
      <c r="O26" s="211"/>
      <c r="P26" s="212"/>
      <c r="V26" s="109"/>
    </row>
    <row r="27" spans="1:22" ht="24.95" customHeight="1">
      <c r="A27" s="360"/>
      <c r="B27" s="196" t="s">
        <v>174</v>
      </c>
      <c r="C27" s="197"/>
      <c r="D27" s="197"/>
      <c r="E27" s="197"/>
      <c r="F27" s="198"/>
      <c r="G27" s="201" t="s">
        <v>170</v>
      </c>
      <c r="H27" s="202"/>
      <c r="I27" s="203">
        <f>SUM(I24:J26)</f>
        <v>0</v>
      </c>
      <c r="J27" s="203"/>
      <c r="K27" s="122" t="s">
        <v>164</v>
      </c>
      <c r="L27" s="123" t="s">
        <v>175</v>
      </c>
      <c r="M27" s="124"/>
      <c r="N27" s="361">
        <f>I27*M27</f>
        <v>0</v>
      </c>
      <c r="O27" s="361"/>
      <c r="P27" s="362"/>
      <c r="V27" s="109"/>
    </row>
    <row r="28" spans="1:22" ht="24.95" customHeight="1">
      <c r="A28" s="360"/>
      <c r="B28" s="352" t="s">
        <v>108</v>
      </c>
      <c r="C28" s="353"/>
      <c r="D28" s="353"/>
      <c r="E28" s="353"/>
      <c r="F28" s="354"/>
      <c r="G28" s="234">
        <f>SUM(IF(I24="",0,MIN(I24,14000)),IF(I25="",0,MIN(I25,14000)),IF(I26="",0,MIN(I26,14000)))*G5</f>
        <v>0</v>
      </c>
      <c r="H28" s="235"/>
      <c r="I28" s="235"/>
      <c r="J28" s="235"/>
      <c r="K28" s="327" t="s">
        <v>66</v>
      </c>
      <c r="L28" s="327"/>
      <c r="M28" s="327"/>
      <c r="N28" s="327"/>
      <c r="O28" s="327"/>
      <c r="P28" s="328"/>
    </row>
    <row r="29" spans="1:22" ht="20.100000000000001" customHeight="1">
      <c r="A29" s="360"/>
      <c r="B29" s="355"/>
      <c r="C29" s="356"/>
      <c r="D29" s="356"/>
      <c r="E29" s="356"/>
      <c r="F29" s="357"/>
      <c r="G29" s="105"/>
      <c r="H29" s="265" t="s">
        <v>169</v>
      </c>
      <c r="I29" s="265"/>
      <c r="J29" s="265"/>
      <c r="K29" s="265"/>
      <c r="L29" s="265"/>
      <c r="M29" s="265"/>
      <c r="N29" s="265"/>
      <c r="O29" s="265"/>
      <c r="P29" s="266"/>
    </row>
    <row r="30" spans="1:22" ht="24.95" customHeight="1">
      <c r="A30" s="322" t="s">
        <v>112</v>
      </c>
      <c r="B30" s="323"/>
      <c r="C30" s="323"/>
      <c r="D30" s="323"/>
      <c r="E30" s="323"/>
      <c r="F30" s="350"/>
      <c r="G30" s="234">
        <f>SUM(G14,I24:J26)*G5</f>
        <v>0</v>
      </c>
      <c r="H30" s="235"/>
      <c r="I30" s="235"/>
      <c r="J30" s="235"/>
      <c r="K30" s="327" t="s">
        <v>115</v>
      </c>
      <c r="L30" s="327"/>
      <c r="M30" s="327"/>
      <c r="N30" s="327"/>
      <c r="O30" s="327"/>
      <c r="P30" s="328"/>
    </row>
    <row r="31" spans="1:22" ht="20.100000000000001" customHeight="1">
      <c r="A31" s="324"/>
      <c r="B31" s="325"/>
      <c r="C31" s="325"/>
      <c r="D31" s="325"/>
      <c r="E31" s="325"/>
      <c r="F31" s="351"/>
      <c r="G31" s="70"/>
      <c r="H31" s="246" t="s">
        <v>176</v>
      </c>
      <c r="I31" s="246"/>
      <c r="J31" s="246"/>
      <c r="K31" s="246"/>
      <c r="L31" s="246"/>
      <c r="M31" s="246"/>
      <c r="N31" s="246"/>
      <c r="O31" s="246"/>
      <c r="P31" s="247"/>
    </row>
    <row r="32" spans="1:22" ht="24.95" customHeight="1">
      <c r="A32" s="322" t="s">
        <v>97</v>
      </c>
      <c r="B32" s="323"/>
      <c r="C32" s="323"/>
      <c r="D32" s="323"/>
      <c r="E32" s="323"/>
      <c r="F32" s="323"/>
      <c r="G32" s="234">
        <f>IF(AND(G22="",G28=""),0,ROUNDDOWN(G22+G28,-3))</f>
        <v>0</v>
      </c>
      <c r="H32" s="235"/>
      <c r="I32" s="235"/>
      <c r="J32" s="235"/>
      <c r="K32" s="327" t="s">
        <v>117</v>
      </c>
      <c r="L32" s="327"/>
      <c r="M32" s="327"/>
      <c r="N32" s="327"/>
      <c r="O32" s="327"/>
      <c r="P32" s="328"/>
    </row>
    <row r="33" spans="1:16" ht="20.100000000000001" customHeight="1" thickBot="1">
      <c r="A33" s="324"/>
      <c r="B33" s="325"/>
      <c r="C33" s="325"/>
      <c r="D33" s="325"/>
      <c r="E33" s="325"/>
      <c r="F33" s="325"/>
      <c r="G33" s="73"/>
      <c r="H33" s="320" t="s">
        <v>177</v>
      </c>
      <c r="I33" s="320"/>
      <c r="J33" s="320"/>
      <c r="K33" s="320"/>
      <c r="L33" s="320"/>
      <c r="M33" s="320"/>
      <c r="N33" s="320"/>
      <c r="O33" s="320"/>
      <c r="P33" s="321"/>
    </row>
    <row r="34" spans="1:16" ht="17.25" customHeight="1">
      <c r="A34" s="322" t="s">
        <v>67</v>
      </c>
      <c r="B34" s="323"/>
      <c r="C34" s="323"/>
      <c r="D34" s="323"/>
      <c r="E34" s="323"/>
      <c r="F34" s="329"/>
      <c r="G34" s="331"/>
      <c r="H34" s="332"/>
      <c r="I34" s="332"/>
      <c r="J34" s="332"/>
      <c r="K34" s="335" t="s">
        <v>127</v>
      </c>
      <c r="L34" s="335"/>
      <c r="M34" s="335"/>
      <c r="N34" s="335"/>
      <c r="O34" s="335"/>
      <c r="P34" s="336"/>
    </row>
    <row r="35" spans="1:16" ht="17.25" customHeight="1" thickBot="1">
      <c r="A35" s="324"/>
      <c r="B35" s="325"/>
      <c r="C35" s="325"/>
      <c r="D35" s="325"/>
      <c r="E35" s="325"/>
      <c r="F35" s="330"/>
      <c r="G35" s="333"/>
      <c r="H35" s="334"/>
      <c r="I35" s="334"/>
      <c r="J35" s="334"/>
      <c r="K35" s="337"/>
      <c r="L35" s="337"/>
      <c r="M35" s="337"/>
      <c r="N35" s="337"/>
      <c r="O35" s="337"/>
      <c r="P35" s="338"/>
    </row>
    <row r="36" spans="1:16" ht="37.5" customHeight="1">
      <c r="A36" s="326" t="s">
        <v>122</v>
      </c>
      <c r="B36" s="326"/>
      <c r="C36" s="326"/>
      <c r="D36" s="326"/>
      <c r="E36" s="326"/>
      <c r="F36" s="326"/>
      <c r="G36" s="326"/>
      <c r="H36" s="326"/>
      <c r="I36" s="326"/>
      <c r="J36" s="326"/>
      <c r="K36" s="326"/>
      <c r="L36" s="326"/>
      <c r="M36" s="326"/>
      <c r="N36" s="326"/>
      <c r="O36" s="326"/>
      <c r="P36" s="326"/>
    </row>
    <row r="37" spans="1:16" ht="20.25" customHeight="1">
      <c r="A37" s="54" t="s">
        <v>123</v>
      </c>
      <c r="B37" s="55"/>
      <c r="C37" s="233" t="s">
        <v>124</v>
      </c>
      <c r="D37" s="233"/>
      <c r="E37" s="55"/>
      <c r="F37" s="106"/>
      <c r="G37" s="56"/>
      <c r="H37" s="56"/>
      <c r="I37" s="107"/>
      <c r="J37" s="107"/>
      <c r="K37" s="107"/>
      <c r="L37" s="108"/>
      <c r="M37" s="108"/>
      <c r="N37" s="108"/>
      <c r="O37" s="108"/>
      <c r="P37" s="108"/>
    </row>
    <row r="38" spans="1:16" ht="20.25" customHeight="1">
      <c r="A38" s="45"/>
      <c r="B38" s="45"/>
      <c r="C38" s="233" t="s">
        <v>125</v>
      </c>
      <c r="D38" s="233"/>
      <c r="E38" s="45"/>
      <c r="F38" s="106"/>
      <c r="G38" s="58"/>
      <c r="H38" s="58"/>
      <c r="I38" s="107"/>
      <c r="J38" s="107"/>
      <c r="K38" s="107"/>
      <c r="L38" s="108" t="s">
        <v>126</v>
      </c>
      <c r="M38" s="108"/>
      <c r="N38" s="108"/>
      <c r="O38" s="108"/>
      <c r="P38" s="108"/>
    </row>
  </sheetData>
  <mergeCells count="96">
    <mergeCell ref="O17:P17"/>
    <mergeCell ref="O16:P16"/>
    <mergeCell ref="J15:L15"/>
    <mergeCell ref="B13:F13"/>
    <mergeCell ref="G13:P13"/>
    <mergeCell ref="C16:I16"/>
    <mergeCell ref="J16:L16"/>
    <mergeCell ref="J17:L17"/>
    <mergeCell ref="M16:N16"/>
    <mergeCell ref="M17:N17"/>
    <mergeCell ref="B14:F14"/>
    <mergeCell ref="G14:J14"/>
    <mergeCell ref="K14:P14"/>
    <mergeCell ref="M15:N15"/>
    <mergeCell ref="A5:F5"/>
    <mergeCell ref="G5:J5"/>
    <mergeCell ref="K5:P5"/>
    <mergeCell ref="C21:I21"/>
    <mergeCell ref="C20:I20"/>
    <mergeCell ref="C18:I18"/>
    <mergeCell ref="A6:F6"/>
    <mergeCell ref="K7:L7"/>
    <mergeCell ref="O15:P15"/>
    <mergeCell ref="B16:B18"/>
    <mergeCell ref="B19:B21"/>
    <mergeCell ref="C19:I19"/>
    <mergeCell ref="J19:L19"/>
    <mergeCell ref="M19:N19"/>
    <mergeCell ref="J21:L21"/>
    <mergeCell ref="O7:P7"/>
    <mergeCell ref="A2:F2"/>
    <mergeCell ref="G2:P2"/>
    <mergeCell ref="A3:F3"/>
    <mergeCell ref="G3:P3"/>
    <mergeCell ref="A4:F4"/>
    <mergeCell ref="G4:P4"/>
    <mergeCell ref="A9:A12"/>
    <mergeCell ref="B9:F9"/>
    <mergeCell ref="G9:P9"/>
    <mergeCell ref="B10:F10"/>
    <mergeCell ref="G10:P10"/>
    <mergeCell ref="B11:F11"/>
    <mergeCell ref="G11:P11"/>
    <mergeCell ref="B12:F12"/>
    <mergeCell ref="G12:P12"/>
    <mergeCell ref="G6:J6"/>
    <mergeCell ref="M6:P6"/>
    <mergeCell ref="A7:F8"/>
    <mergeCell ref="G7:H8"/>
    <mergeCell ref="I7:J8"/>
    <mergeCell ref="B28:F29"/>
    <mergeCell ref="G28:J28"/>
    <mergeCell ref="K28:P28"/>
    <mergeCell ref="H29:P29"/>
    <mergeCell ref="B24:F26"/>
    <mergeCell ref="G24:H24"/>
    <mergeCell ref="I24:J24"/>
    <mergeCell ref="L24:P26"/>
    <mergeCell ref="B27:F27"/>
    <mergeCell ref="N27:P27"/>
    <mergeCell ref="G27:H27"/>
    <mergeCell ref="I27:J27"/>
    <mergeCell ref="A13:A23"/>
    <mergeCell ref="C17:I17"/>
    <mergeCell ref="K30:P30"/>
    <mergeCell ref="A30:F31"/>
    <mergeCell ref="B22:F23"/>
    <mergeCell ref="G22:J22"/>
    <mergeCell ref="K22:P22"/>
    <mergeCell ref="H31:P31"/>
    <mergeCell ref="M21:N21"/>
    <mergeCell ref="O21:P21"/>
    <mergeCell ref="J18:L18"/>
    <mergeCell ref="M18:N18"/>
    <mergeCell ref="O18:P18"/>
    <mergeCell ref="O19:P19"/>
    <mergeCell ref="J20:L20"/>
    <mergeCell ref="A24:A29"/>
    <mergeCell ref="M20:N20"/>
    <mergeCell ref="O20:P20"/>
    <mergeCell ref="G25:H25"/>
    <mergeCell ref="I25:J25"/>
    <mergeCell ref="G26:H26"/>
    <mergeCell ref="I26:J26"/>
    <mergeCell ref="H23:P23"/>
    <mergeCell ref="C38:D38"/>
    <mergeCell ref="G30:J30"/>
    <mergeCell ref="H33:P33"/>
    <mergeCell ref="A32:F33"/>
    <mergeCell ref="C37:D37"/>
    <mergeCell ref="A36:P36"/>
    <mergeCell ref="G32:J32"/>
    <mergeCell ref="K32:P32"/>
    <mergeCell ref="A34:F35"/>
    <mergeCell ref="G34:J35"/>
    <mergeCell ref="K34:P35"/>
  </mergeCells>
  <phoneticPr fontId="15"/>
  <pageMargins left="0.70866141732283472" right="0" top="0" bottom="0" header="0.31496062992125984" footer="0.31496062992125984"/>
  <pageSetup paperSize="9" fitToWidth="0"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zoomScale="85" zoomScaleNormal="85" workbookViewId="0">
      <selection activeCell="G28" sqref="G28"/>
    </sheetView>
  </sheetViews>
  <sheetFormatPr defaultRowHeight="14.25"/>
  <cols>
    <col min="1" max="26" width="3.625" style="9" customWidth="1"/>
    <col min="27" max="256" width="9" style="9"/>
    <col min="257" max="282" width="3.625" style="9" customWidth="1"/>
    <col min="283" max="512" width="9" style="9"/>
    <col min="513" max="538" width="3.625" style="9" customWidth="1"/>
    <col min="539" max="768" width="9" style="9"/>
    <col min="769" max="794" width="3.625" style="9" customWidth="1"/>
    <col min="795" max="1024" width="9" style="9"/>
    <col min="1025" max="1050" width="3.625" style="9" customWidth="1"/>
    <col min="1051" max="1280" width="9" style="9"/>
    <col min="1281" max="1306" width="3.625" style="9" customWidth="1"/>
    <col min="1307" max="1536" width="9" style="9"/>
    <col min="1537" max="1562" width="3.625" style="9" customWidth="1"/>
    <col min="1563" max="1792" width="9" style="9"/>
    <col min="1793" max="1818" width="3.625" style="9" customWidth="1"/>
    <col min="1819" max="2048" width="9" style="9"/>
    <col min="2049" max="2074" width="3.625" style="9" customWidth="1"/>
    <col min="2075" max="2304" width="9" style="9"/>
    <col min="2305" max="2330" width="3.625" style="9" customWidth="1"/>
    <col min="2331" max="2560" width="9" style="9"/>
    <col min="2561" max="2586" width="3.625" style="9" customWidth="1"/>
    <col min="2587" max="2816" width="9" style="9"/>
    <col min="2817" max="2842" width="3.625" style="9" customWidth="1"/>
    <col min="2843" max="3072" width="9" style="9"/>
    <col min="3073" max="3098" width="3.625" style="9" customWidth="1"/>
    <col min="3099" max="3328" width="9" style="9"/>
    <col min="3329" max="3354" width="3.625" style="9" customWidth="1"/>
    <col min="3355" max="3584" width="9" style="9"/>
    <col min="3585" max="3610" width="3.625" style="9" customWidth="1"/>
    <col min="3611" max="3840" width="9" style="9"/>
    <col min="3841" max="3866" width="3.625" style="9" customWidth="1"/>
    <col min="3867" max="4096" width="9" style="9"/>
    <col min="4097" max="4122" width="3.625" style="9" customWidth="1"/>
    <col min="4123" max="4352" width="9" style="9"/>
    <col min="4353" max="4378" width="3.625" style="9" customWidth="1"/>
    <col min="4379" max="4608" width="9" style="9"/>
    <col min="4609" max="4634" width="3.625" style="9" customWidth="1"/>
    <col min="4635" max="4864" width="9" style="9"/>
    <col min="4865" max="4890" width="3.625" style="9" customWidth="1"/>
    <col min="4891" max="5120" width="9" style="9"/>
    <col min="5121" max="5146" width="3.625" style="9" customWidth="1"/>
    <col min="5147" max="5376" width="9" style="9"/>
    <col min="5377" max="5402" width="3.625" style="9" customWidth="1"/>
    <col min="5403" max="5632" width="9" style="9"/>
    <col min="5633" max="5658" width="3.625" style="9" customWidth="1"/>
    <col min="5659" max="5888" width="9" style="9"/>
    <col min="5889" max="5914" width="3.625" style="9" customWidth="1"/>
    <col min="5915" max="6144" width="9" style="9"/>
    <col min="6145" max="6170" width="3.625" style="9" customWidth="1"/>
    <col min="6171" max="6400" width="9" style="9"/>
    <col min="6401" max="6426" width="3.625" style="9" customWidth="1"/>
    <col min="6427" max="6656" width="9" style="9"/>
    <col min="6657" max="6682" width="3.625" style="9" customWidth="1"/>
    <col min="6683" max="6912" width="9" style="9"/>
    <col min="6913" max="6938" width="3.625" style="9" customWidth="1"/>
    <col min="6939" max="7168" width="9" style="9"/>
    <col min="7169" max="7194" width="3.625" style="9" customWidth="1"/>
    <col min="7195" max="7424" width="9" style="9"/>
    <col min="7425" max="7450" width="3.625" style="9" customWidth="1"/>
    <col min="7451" max="7680" width="9" style="9"/>
    <col min="7681" max="7706" width="3.625" style="9" customWidth="1"/>
    <col min="7707" max="7936" width="9" style="9"/>
    <col min="7937" max="7962" width="3.625" style="9" customWidth="1"/>
    <col min="7963" max="8192" width="9" style="9"/>
    <col min="8193" max="8218" width="3.625" style="9" customWidth="1"/>
    <col min="8219" max="8448" width="9" style="9"/>
    <col min="8449" max="8474" width="3.625" style="9" customWidth="1"/>
    <col min="8475" max="8704" width="9" style="9"/>
    <col min="8705" max="8730" width="3.625" style="9" customWidth="1"/>
    <col min="8731" max="8960" width="9" style="9"/>
    <col min="8961" max="8986" width="3.625" style="9" customWidth="1"/>
    <col min="8987" max="9216" width="9" style="9"/>
    <col min="9217" max="9242" width="3.625" style="9" customWidth="1"/>
    <col min="9243" max="9472" width="9" style="9"/>
    <col min="9473" max="9498" width="3.625" style="9" customWidth="1"/>
    <col min="9499" max="9728" width="9" style="9"/>
    <col min="9729" max="9754" width="3.625" style="9" customWidth="1"/>
    <col min="9755" max="9984" width="9" style="9"/>
    <col min="9985" max="10010" width="3.625" style="9" customWidth="1"/>
    <col min="10011" max="10240" width="9" style="9"/>
    <col min="10241" max="10266" width="3.625" style="9" customWidth="1"/>
    <col min="10267" max="10496" width="9" style="9"/>
    <col min="10497" max="10522" width="3.625" style="9" customWidth="1"/>
    <col min="10523" max="10752" width="9" style="9"/>
    <col min="10753" max="10778" width="3.625" style="9" customWidth="1"/>
    <col min="10779" max="11008" width="9" style="9"/>
    <col min="11009" max="11034" width="3.625" style="9" customWidth="1"/>
    <col min="11035" max="11264" width="9" style="9"/>
    <col min="11265" max="11290" width="3.625" style="9" customWidth="1"/>
    <col min="11291" max="11520" width="9" style="9"/>
    <col min="11521" max="11546" width="3.625" style="9" customWidth="1"/>
    <col min="11547" max="11776" width="9" style="9"/>
    <col min="11777" max="11802" width="3.625" style="9" customWidth="1"/>
    <col min="11803" max="12032" width="9" style="9"/>
    <col min="12033" max="12058" width="3.625" style="9" customWidth="1"/>
    <col min="12059" max="12288" width="9" style="9"/>
    <col min="12289" max="12314" width="3.625" style="9" customWidth="1"/>
    <col min="12315" max="12544" width="9" style="9"/>
    <col min="12545" max="12570" width="3.625" style="9" customWidth="1"/>
    <col min="12571" max="12800" width="9" style="9"/>
    <col min="12801" max="12826" width="3.625" style="9" customWidth="1"/>
    <col min="12827" max="13056" width="9" style="9"/>
    <col min="13057" max="13082" width="3.625" style="9" customWidth="1"/>
    <col min="13083" max="13312" width="9" style="9"/>
    <col min="13313" max="13338" width="3.625" style="9" customWidth="1"/>
    <col min="13339" max="13568" width="9" style="9"/>
    <col min="13569" max="13594" width="3.625" style="9" customWidth="1"/>
    <col min="13595" max="13824" width="9" style="9"/>
    <col min="13825" max="13850" width="3.625" style="9" customWidth="1"/>
    <col min="13851" max="14080" width="9" style="9"/>
    <col min="14081" max="14106" width="3.625" style="9" customWidth="1"/>
    <col min="14107" max="14336" width="9" style="9"/>
    <col min="14337" max="14362" width="3.625" style="9" customWidth="1"/>
    <col min="14363" max="14592" width="9" style="9"/>
    <col min="14593" max="14618" width="3.625" style="9" customWidth="1"/>
    <col min="14619" max="14848" width="9" style="9"/>
    <col min="14849" max="14874" width="3.625" style="9" customWidth="1"/>
    <col min="14875" max="15104" width="9" style="9"/>
    <col min="15105" max="15130" width="3.625" style="9" customWidth="1"/>
    <col min="15131" max="15360" width="9" style="9"/>
    <col min="15361" max="15386" width="3.625" style="9" customWidth="1"/>
    <col min="15387" max="15616" width="9" style="9"/>
    <col min="15617" max="15642" width="3.625" style="9" customWidth="1"/>
    <col min="15643" max="15872" width="9" style="9"/>
    <col min="15873" max="15898" width="3.625" style="9" customWidth="1"/>
    <col min="15899" max="16128" width="9" style="9"/>
    <col min="16129" max="16154" width="3.625" style="9" customWidth="1"/>
    <col min="16155" max="16384" width="9" style="9"/>
  </cols>
  <sheetData>
    <row r="1" spans="1:24" ht="23.25" customHeight="1" thickBot="1">
      <c r="A1" s="7"/>
      <c r="B1" s="8"/>
      <c r="C1" s="8"/>
      <c r="D1" s="8"/>
      <c r="E1" s="8"/>
      <c r="F1" s="8"/>
      <c r="G1" s="8"/>
      <c r="H1" s="8"/>
      <c r="I1" s="8"/>
      <c r="J1" s="8"/>
      <c r="K1" s="8"/>
      <c r="L1" s="8"/>
      <c r="M1" s="8"/>
      <c r="N1" s="8"/>
      <c r="O1" s="8"/>
      <c r="P1" s="8"/>
      <c r="Q1" s="8"/>
      <c r="R1" s="8"/>
      <c r="S1" s="8"/>
      <c r="T1" s="8"/>
      <c r="U1" s="8"/>
      <c r="V1" s="8"/>
      <c r="W1" s="8"/>
      <c r="X1" s="8"/>
    </row>
    <row r="2" spans="1:24">
      <c r="A2" s="10"/>
      <c r="B2" s="11"/>
      <c r="C2" s="11"/>
      <c r="D2" s="11"/>
      <c r="E2" s="11"/>
      <c r="F2" s="11"/>
      <c r="G2" s="11"/>
      <c r="H2" s="11"/>
      <c r="I2" s="11"/>
      <c r="J2" s="11"/>
      <c r="K2" s="11"/>
      <c r="L2" s="11"/>
      <c r="M2" s="11"/>
      <c r="N2" s="11"/>
      <c r="O2" s="11"/>
      <c r="P2" s="11"/>
      <c r="Q2" s="11"/>
      <c r="R2" s="11"/>
      <c r="S2" s="11"/>
      <c r="T2" s="11"/>
      <c r="U2" s="11"/>
      <c r="V2" s="11"/>
      <c r="W2" s="11"/>
      <c r="X2" s="12"/>
    </row>
    <row r="3" spans="1:24">
      <c r="A3" s="13"/>
      <c r="B3" s="14"/>
      <c r="C3" s="14"/>
      <c r="D3" s="14"/>
      <c r="E3" s="14"/>
      <c r="F3" s="14"/>
      <c r="G3" s="14"/>
      <c r="H3" s="14"/>
      <c r="I3" s="14"/>
      <c r="J3" s="14"/>
      <c r="K3" s="14"/>
      <c r="L3" s="14"/>
      <c r="M3" s="14"/>
      <c r="N3" s="14"/>
      <c r="O3" s="14"/>
      <c r="P3" s="14"/>
      <c r="Q3" s="14"/>
      <c r="R3" s="14"/>
      <c r="S3" s="14"/>
      <c r="T3" s="14"/>
      <c r="U3" s="14"/>
      <c r="V3" s="14"/>
      <c r="W3" s="14"/>
      <c r="X3" s="15"/>
    </row>
    <row r="4" spans="1:24">
      <c r="A4" s="13"/>
      <c r="B4" s="79"/>
      <c r="C4" s="79"/>
      <c r="D4" s="79"/>
      <c r="E4" s="79"/>
      <c r="F4" s="79"/>
      <c r="G4" s="79"/>
      <c r="H4" s="79"/>
      <c r="I4" s="79"/>
      <c r="J4" s="79"/>
      <c r="K4" s="79"/>
      <c r="L4" s="79"/>
      <c r="M4" s="79"/>
      <c r="N4" s="79"/>
      <c r="O4" s="79"/>
      <c r="P4" s="79"/>
      <c r="Q4" s="79"/>
      <c r="R4" s="79"/>
      <c r="S4" s="79"/>
      <c r="T4" s="79"/>
      <c r="U4" s="79"/>
      <c r="V4" s="79"/>
      <c r="W4" s="79"/>
      <c r="X4" s="15"/>
    </row>
    <row r="5" spans="1:24">
      <c r="A5" s="13"/>
      <c r="B5" s="14"/>
      <c r="C5" s="14"/>
      <c r="D5" s="14"/>
      <c r="E5" s="14"/>
      <c r="F5" s="14"/>
      <c r="G5" s="14"/>
      <c r="H5" s="14"/>
      <c r="I5" s="14"/>
      <c r="J5" s="14"/>
      <c r="K5" s="14"/>
      <c r="L5" s="14"/>
      <c r="M5" s="14"/>
      <c r="N5" s="14"/>
      <c r="O5" s="14"/>
      <c r="P5" s="14"/>
      <c r="Q5" s="14"/>
      <c r="R5" s="14"/>
      <c r="S5" s="14"/>
      <c r="T5" s="14"/>
      <c r="U5" s="14"/>
      <c r="V5" s="14"/>
      <c r="W5" s="14"/>
      <c r="X5" s="15"/>
    </row>
    <row r="6" spans="1:24">
      <c r="A6" s="13"/>
      <c r="B6" s="14"/>
      <c r="C6" s="14"/>
      <c r="D6" s="14"/>
      <c r="E6" s="14"/>
      <c r="F6" s="14"/>
      <c r="G6" s="14"/>
      <c r="H6" s="14"/>
      <c r="I6" s="14"/>
      <c r="J6" s="14"/>
      <c r="K6" s="14"/>
      <c r="L6" s="14"/>
      <c r="M6" s="14"/>
      <c r="N6" s="14"/>
      <c r="O6" s="14"/>
      <c r="P6" s="14"/>
      <c r="Q6" s="407" t="s">
        <v>150</v>
      </c>
      <c r="R6" s="407"/>
      <c r="S6" s="407"/>
      <c r="T6" s="407"/>
      <c r="U6" s="407"/>
      <c r="V6" s="407"/>
      <c r="W6" s="407"/>
      <c r="X6" s="15"/>
    </row>
    <row r="7" spans="1:24">
      <c r="A7" s="13"/>
      <c r="B7" s="14"/>
      <c r="C7" s="14"/>
      <c r="D7" s="14"/>
      <c r="E7" s="14"/>
      <c r="F7" s="14"/>
      <c r="G7" s="14"/>
      <c r="H7" s="14"/>
      <c r="I7" s="14"/>
      <c r="J7" s="14"/>
      <c r="K7" s="14"/>
      <c r="L7" s="14"/>
      <c r="M7" s="14"/>
      <c r="N7" s="14"/>
      <c r="O7" s="14"/>
      <c r="P7" s="14"/>
      <c r="Q7" s="14"/>
      <c r="R7" s="14"/>
      <c r="S7" s="14"/>
      <c r="T7" s="14"/>
      <c r="U7" s="14"/>
      <c r="V7" s="14"/>
      <c r="W7" s="14"/>
      <c r="X7" s="15"/>
    </row>
    <row r="8" spans="1:24">
      <c r="A8" s="13"/>
      <c r="B8" s="14"/>
      <c r="C8" s="14"/>
      <c r="D8" s="14"/>
      <c r="E8" s="14"/>
      <c r="F8" s="14"/>
      <c r="G8" s="14"/>
      <c r="H8" s="14"/>
      <c r="I8" s="14"/>
      <c r="J8" s="14"/>
      <c r="K8" s="14"/>
      <c r="L8" s="14"/>
      <c r="M8" s="14"/>
      <c r="N8" s="14"/>
      <c r="O8" s="14"/>
      <c r="P8" s="14"/>
      <c r="Q8" s="14"/>
      <c r="R8" s="14"/>
      <c r="S8" s="14"/>
      <c r="T8" s="14"/>
      <c r="U8" s="14"/>
      <c r="V8" s="14"/>
      <c r="W8" s="14"/>
      <c r="X8" s="15"/>
    </row>
    <row r="9" spans="1:24" ht="20.100000000000001" customHeight="1">
      <c r="A9" s="13"/>
      <c r="B9" s="14"/>
      <c r="C9" s="14" t="s">
        <v>23</v>
      </c>
      <c r="D9" s="14"/>
      <c r="E9" s="14"/>
      <c r="F9" s="14"/>
      <c r="G9" s="14"/>
      <c r="H9" s="14"/>
      <c r="I9" s="14"/>
      <c r="J9" s="14"/>
      <c r="K9" s="14"/>
      <c r="L9" s="14"/>
      <c r="M9" s="14"/>
      <c r="N9" s="14"/>
      <c r="O9" s="14"/>
      <c r="P9" s="14"/>
      <c r="Q9" s="14"/>
      <c r="R9" s="14"/>
      <c r="S9" s="14"/>
      <c r="T9" s="14"/>
      <c r="U9" s="14"/>
      <c r="V9" s="14"/>
      <c r="W9" s="14"/>
      <c r="X9" s="15"/>
    </row>
    <row r="10" spans="1:24">
      <c r="A10" s="13"/>
      <c r="B10" s="14"/>
      <c r="C10" s="14"/>
      <c r="D10" s="14"/>
      <c r="E10" s="14"/>
      <c r="F10" s="14"/>
      <c r="G10" s="14"/>
      <c r="H10" s="14"/>
      <c r="I10" s="14"/>
      <c r="J10" s="14"/>
      <c r="K10" s="14"/>
      <c r="L10" s="14"/>
      <c r="M10" s="14"/>
      <c r="N10" s="14"/>
      <c r="O10" s="14"/>
      <c r="P10" s="14"/>
      <c r="Q10" s="14"/>
      <c r="R10" s="14"/>
      <c r="S10" s="14"/>
      <c r="T10" s="14"/>
      <c r="U10" s="14"/>
      <c r="V10" s="14"/>
      <c r="W10" s="14"/>
      <c r="X10" s="15"/>
    </row>
    <row r="11" spans="1:24" ht="30" customHeight="1">
      <c r="A11" s="13"/>
      <c r="B11" s="14"/>
      <c r="C11" s="14"/>
      <c r="D11" s="14"/>
      <c r="E11" s="14"/>
      <c r="F11" s="14"/>
      <c r="G11" s="14"/>
      <c r="H11" s="14"/>
      <c r="I11" s="14"/>
      <c r="J11" s="14"/>
      <c r="K11" s="64"/>
      <c r="L11" s="64"/>
      <c r="M11" s="64"/>
      <c r="N11" s="14"/>
      <c r="O11" s="14"/>
      <c r="P11" s="14"/>
      <c r="Q11" s="14"/>
      <c r="R11" s="14"/>
      <c r="S11" s="14"/>
      <c r="T11" s="14"/>
      <c r="U11" s="14"/>
      <c r="V11" s="14"/>
      <c r="W11" s="14"/>
      <c r="X11" s="15"/>
    </row>
    <row r="12" spans="1:24" ht="30" customHeight="1">
      <c r="A12" s="13"/>
      <c r="B12" s="14"/>
      <c r="C12" s="14"/>
      <c r="D12" s="14"/>
      <c r="E12" s="14"/>
      <c r="F12" s="14"/>
      <c r="G12" s="14"/>
      <c r="H12" s="14"/>
      <c r="I12" s="14"/>
      <c r="J12" s="14"/>
      <c r="K12" s="189" t="s">
        <v>24</v>
      </c>
      <c r="L12" s="190"/>
      <c r="M12" s="190"/>
      <c r="N12" s="414"/>
      <c r="O12" s="414"/>
      <c r="P12" s="414"/>
      <c r="Q12" s="414"/>
      <c r="R12" s="414"/>
      <c r="S12" s="414"/>
      <c r="T12" s="414"/>
      <c r="U12" s="414"/>
      <c r="V12" s="414"/>
      <c r="W12" s="414"/>
      <c r="X12" s="15"/>
    </row>
    <row r="13" spans="1:24" ht="30" customHeight="1">
      <c r="A13" s="13"/>
      <c r="B13" s="14"/>
      <c r="C13" s="14"/>
      <c r="D13" s="14"/>
      <c r="E13" s="14"/>
      <c r="F13" s="14"/>
      <c r="G13" s="14"/>
      <c r="H13" s="14"/>
      <c r="I13" s="14"/>
      <c r="J13" s="14"/>
      <c r="K13" s="191" t="s">
        <v>25</v>
      </c>
      <c r="L13" s="192"/>
      <c r="M13" s="192"/>
      <c r="N13" s="415"/>
      <c r="O13" s="416"/>
      <c r="P13" s="416"/>
      <c r="Q13" s="416"/>
      <c r="R13" s="416"/>
      <c r="S13" s="416"/>
      <c r="T13" s="416"/>
      <c r="U13" s="416"/>
      <c r="V13" s="416"/>
      <c r="W13" s="110"/>
      <c r="X13" s="15"/>
    </row>
    <row r="14" spans="1:24">
      <c r="A14" s="13"/>
      <c r="B14" s="14"/>
      <c r="C14" s="14"/>
      <c r="D14" s="14"/>
      <c r="E14" s="14"/>
      <c r="F14" s="14"/>
      <c r="G14" s="14"/>
      <c r="H14" s="14"/>
      <c r="I14" s="14"/>
      <c r="J14" s="14"/>
      <c r="K14" s="14"/>
      <c r="L14" s="14"/>
      <c r="M14" s="14"/>
      <c r="N14" s="14"/>
      <c r="O14" s="14"/>
      <c r="P14" s="14"/>
      <c r="Q14" s="14"/>
      <c r="R14" s="14"/>
      <c r="S14" s="14"/>
      <c r="T14" s="14"/>
      <c r="U14" s="14"/>
      <c r="V14" s="14"/>
      <c r="W14" s="14"/>
      <c r="X14" s="15"/>
    </row>
    <row r="15" spans="1:24" ht="30" customHeight="1">
      <c r="A15" s="13"/>
      <c r="B15" s="187" t="s">
        <v>26</v>
      </c>
      <c r="C15" s="187"/>
      <c r="D15" s="187"/>
      <c r="E15" s="187"/>
      <c r="F15" s="187"/>
      <c r="G15" s="187"/>
      <c r="H15" s="187"/>
      <c r="I15" s="187"/>
      <c r="J15" s="187"/>
      <c r="K15" s="187"/>
      <c r="L15" s="187"/>
      <c r="M15" s="187"/>
      <c r="N15" s="187"/>
      <c r="O15" s="187"/>
      <c r="P15" s="187"/>
      <c r="Q15" s="187"/>
      <c r="R15" s="187"/>
      <c r="S15" s="187"/>
      <c r="T15" s="187"/>
      <c r="U15" s="187"/>
      <c r="V15" s="187"/>
      <c r="W15" s="187"/>
      <c r="X15" s="15"/>
    </row>
    <row r="16" spans="1:24">
      <c r="A16" s="13"/>
      <c r="B16" s="14"/>
      <c r="C16" s="14"/>
      <c r="D16" s="14"/>
      <c r="E16" s="14"/>
      <c r="F16" s="14"/>
      <c r="G16" s="14"/>
      <c r="H16" s="14"/>
      <c r="I16" s="14"/>
      <c r="J16" s="14"/>
      <c r="K16" s="14"/>
      <c r="L16" s="14"/>
      <c r="M16" s="14"/>
      <c r="N16" s="14"/>
      <c r="O16" s="14"/>
      <c r="P16" s="14"/>
      <c r="Q16" s="14"/>
      <c r="R16" s="14"/>
      <c r="S16" s="14"/>
      <c r="T16" s="14"/>
      <c r="U16" s="14"/>
      <c r="V16" s="14"/>
      <c r="W16" s="14"/>
      <c r="X16" s="15"/>
    </row>
    <row r="17" spans="1:24" ht="49.5" customHeight="1">
      <c r="A17" s="13"/>
      <c r="B17" s="193" t="s">
        <v>151</v>
      </c>
      <c r="C17" s="193"/>
      <c r="D17" s="193"/>
      <c r="E17" s="193"/>
      <c r="F17" s="193"/>
      <c r="G17" s="193"/>
      <c r="H17" s="193"/>
      <c r="I17" s="193"/>
      <c r="J17" s="193"/>
      <c r="K17" s="193"/>
      <c r="L17" s="193"/>
      <c r="M17" s="193"/>
      <c r="N17" s="193"/>
      <c r="O17" s="193"/>
      <c r="P17" s="193"/>
      <c r="Q17" s="193"/>
      <c r="R17" s="193"/>
      <c r="S17" s="193"/>
      <c r="T17" s="193"/>
      <c r="U17" s="193"/>
      <c r="V17" s="193"/>
      <c r="W17" s="193"/>
      <c r="X17" s="39"/>
    </row>
    <row r="18" spans="1:24" ht="33.75" customHeight="1">
      <c r="A18" s="13"/>
      <c r="B18" s="14"/>
      <c r="C18" s="14"/>
      <c r="D18" s="14"/>
      <c r="E18" s="14"/>
      <c r="F18" s="14"/>
      <c r="G18" s="14"/>
      <c r="H18" s="14"/>
      <c r="I18" s="14"/>
      <c r="J18" s="14"/>
      <c r="K18" s="14"/>
      <c r="L18" s="14"/>
      <c r="M18" s="14"/>
      <c r="N18" s="14"/>
      <c r="O18" s="14"/>
      <c r="P18" s="14"/>
      <c r="Q18" s="14"/>
      <c r="R18" s="14"/>
      <c r="S18" s="14"/>
      <c r="T18" s="14"/>
      <c r="U18" s="14"/>
      <c r="V18" s="14"/>
      <c r="W18" s="14"/>
      <c r="X18" s="15"/>
    </row>
    <row r="19" spans="1:24" ht="23.25" customHeight="1">
      <c r="A19" s="169" t="s">
        <v>27</v>
      </c>
      <c r="B19" s="170"/>
      <c r="C19" s="170"/>
      <c r="D19" s="170"/>
      <c r="E19" s="408" t="s">
        <v>95</v>
      </c>
      <c r="F19" s="409"/>
      <c r="G19" s="409"/>
      <c r="H19" s="409"/>
      <c r="I19" s="409"/>
      <c r="J19" s="409"/>
      <c r="K19" s="409"/>
      <c r="L19" s="409"/>
      <c r="M19" s="409"/>
      <c r="N19" s="409"/>
      <c r="O19" s="409"/>
      <c r="P19" s="409"/>
      <c r="Q19" s="409"/>
      <c r="R19" s="409"/>
      <c r="S19" s="409"/>
      <c r="T19" s="409"/>
      <c r="U19" s="409"/>
      <c r="V19" s="409"/>
      <c r="W19" s="409"/>
      <c r="X19" s="410"/>
    </row>
    <row r="20" spans="1:24" ht="23.25" customHeight="1">
      <c r="A20" s="175"/>
      <c r="B20" s="176"/>
      <c r="C20" s="176"/>
      <c r="D20" s="176"/>
      <c r="E20" s="411"/>
      <c r="F20" s="412"/>
      <c r="G20" s="412"/>
      <c r="H20" s="412"/>
      <c r="I20" s="412"/>
      <c r="J20" s="412"/>
      <c r="K20" s="412"/>
      <c r="L20" s="412"/>
      <c r="M20" s="412"/>
      <c r="N20" s="412"/>
      <c r="O20" s="412"/>
      <c r="P20" s="412"/>
      <c r="Q20" s="412"/>
      <c r="R20" s="412"/>
      <c r="S20" s="412"/>
      <c r="T20" s="412"/>
      <c r="U20" s="412"/>
      <c r="V20" s="412"/>
      <c r="W20" s="412"/>
      <c r="X20" s="413"/>
    </row>
    <row r="21" spans="1:24" ht="23.25" customHeight="1">
      <c r="A21" s="169" t="s">
        <v>28</v>
      </c>
      <c r="B21" s="170"/>
      <c r="C21" s="170"/>
      <c r="D21" s="170"/>
      <c r="E21" s="408" t="s">
        <v>111</v>
      </c>
      <c r="F21" s="409"/>
      <c r="G21" s="409"/>
      <c r="H21" s="409"/>
      <c r="I21" s="409"/>
      <c r="J21" s="409"/>
      <c r="K21" s="409"/>
      <c r="L21" s="409"/>
      <c r="M21" s="409"/>
      <c r="N21" s="409"/>
      <c r="O21" s="409"/>
      <c r="P21" s="409"/>
      <c r="Q21" s="409"/>
      <c r="R21" s="409"/>
      <c r="S21" s="409"/>
      <c r="T21" s="409"/>
      <c r="U21" s="409"/>
      <c r="V21" s="409"/>
      <c r="W21" s="409"/>
      <c r="X21" s="410"/>
    </row>
    <row r="22" spans="1:24" ht="23.25" customHeight="1">
      <c r="A22" s="175"/>
      <c r="B22" s="176"/>
      <c r="C22" s="176"/>
      <c r="D22" s="176"/>
      <c r="E22" s="411"/>
      <c r="F22" s="412"/>
      <c r="G22" s="412"/>
      <c r="H22" s="412"/>
      <c r="I22" s="412"/>
      <c r="J22" s="412"/>
      <c r="K22" s="412"/>
      <c r="L22" s="412"/>
      <c r="M22" s="412"/>
      <c r="N22" s="412"/>
      <c r="O22" s="412"/>
      <c r="P22" s="412"/>
      <c r="Q22" s="412"/>
      <c r="R22" s="412"/>
      <c r="S22" s="412"/>
      <c r="T22" s="412"/>
      <c r="U22" s="412"/>
      <c r="V22" s="412"/>
      <c r="W22" s="412"/>
      <c r="X22" s="413"/>
    </row>
    <row r="23" spans="1:24" ht="23.25" customHeight="1">
      <c r="A23" s="169" t="s">
        <v>29</v>
      </c>
      <c r="B23" s="170"/>
      <c r="C23" s="170"/>
      <c r="D23" s="170"/>
      <c r="E23" s="408" t="s">
        <v>96</v>
      </c>
      <c r="F23" s="409"/>
      <c r="G23" s="409"/>
      <c r="H23" s="409"/>
      <c r="I23" s="409"/>
      <c r="J23" s="409"/>
      <c r="K23" s="409"/>
      <c r="L23" s="409"/>
      <c r="M23" s="409"/>
      <c r="N23" s="409"/>
      <c r="O23" s="409"/>
      <c r="P23" s="409"/>
      <c r="Q23" s="409"/>
      <c r="R23" s="409"/>
      <c r="S23" s="409"/>
      <c r="T23" s="409"/>
      <c r="U23" s="409"/>
      <c r="V23" s="409"/>
      <c r="W23" s="409"/>
      <c r="X23" s="410"/>
    </row>
    <row r="24" spans="1:24" ht="23.25" customHeight="1">
      <c r="A24" s="175"/>
      <c r="B24" s="176"/>
      <c r="C24" s="176"/>
      <c r="D24" s="176"/>
      <c r="E24" s="411"/>
      <c r="F24" s="412"/>
      <c r="G24" s="412"/>
      <c r="H24" s="412"/>
      <c r="I24" s="412"/>
      <c r="J24" s="412"/>
      <c r="K24" s="412"/>
      <c r="L24" s="412"/>
      <c r="M24" s="412"/>
      <c r="N24" s="412"/>
      <c r="O24" s="412"/>
      <c r="P24" s="412"/>
      <c r="Q24" s="412"/>
      <c r="R24" s="412"/>
      <c r="S24" s="412"/>
      <c r="T24" s="412"/>
      <c r="U24" s="412"/>
      <c r="V24" s="412"/>
      <c r="W24" s="412"/>
      <c r="X24" s="413"/>
    </row>
    <row r="25" spans="1:24" ht="14.25" customHeight="1">
      <c r="A25" s="18" t="s">
        <v>30</v>
      </c>
      <c r="B25" s="19"/>
      <c r="C25" s="14"/>
      <c r="D25" s="14"/>
      <c r="E25" s="14"/>
      <c r="F25" s="14"/>
      <c r="G25" s="14"/>
      <c r="H25" s="14"/>
      <c r="I25" s="14"/>
      <c r="J25" s="14"/>
      <c r="K25" s="14"/>
      <c r="L25" s="14"/>
      <c r="M25" s="14"/>
      <c r="N25" s="14"/>
      <c r="O25" s="14"/>
      <c r="P25" s="14"/>
      <c r="Q25" s="14"/>
      <c r="R25" s="14"/>
      <c r="S25" s="14"/>
      <c r="T25" s="14"/>
      <c r="U25" s="14"/>
      <c r="V25" s="14"/>
      <c r="W25" s="14"/>
      <c r="X25" s="15"/>
    </row>
    <row r="26" spans="1:24" ht="20.100000000000001" customHeight="1">
      <c r="A26" s="20"/>
      <c r="B26" s="21"/>
      <c r="C26" s="14"/>
      <c r="D26" s="14"/>
      <c r="E26" s="14"/>
      <c r="F26" s="14"/>
      <c r="G26" s="14"/>
      <c r="H26" s="14"/>
      <c r="I26" s="14"/>
      <c r="J26" s="14"/>
      <c r="K26" s="14"/>
      <c r="L26" s="14"/>
      <c r="M26" s="14"/>
      <c r="N26" s="14"/>
      <c r="O26" s="14"/>
      <c r="P26" s="14"/>
      <c r="Q26" s="14"/>
      <c r="R26" s="14"/>
      <c r="S26" s="14"/>
      <c r="T26" s="14"/>
      <c r="U26" s="14"/>
      <c r="V26" s="14"/>
      <c r="W26" s="14"/>
      <c r="X26" s="15"/>
    </row>
    <row r="27" spans="1:24" ht="20.100000000000001" customHeight="1">
      <c r="A27" s="20"/>
      <c r="B27" s="21"/>
      <c r="C27" s="14"/>
      <c r="D27" s="14"/>
      <c r="E27" s="14"/>
      <c r="F27" s="14"/>
      <c r="G27" s="14"/>
      <c r="H27" s="14"/>
      <c r="I27" s="14"/>
      <c r="J27" s="14"/>
      <c r="K27" s="14"/>
      <c r="L27" s="14"/>
      <c r="M27" s="14"/>
      <c r="N27" s="14"/>
      <c r="O27" s="14"/>
      <c r="P27" s="14"/>
      <c r="Q27" s="14"/>
      <c r="R27" s="14"/>
      <c r="S27" s="14"/>
      <c r="T27" s="14"/>
      <c r="U27" s="14"/>
      <c r="V27" s="14"/>
      <c r="W27" s="14"/>
      <c r="X27" s="15"/>
    </row>
    <row r="28" spans="1:24" ht="20.100000000000001" customHeight="1">
      <c r="A28" s="20"/>
      <c r="B28" s="21"/>
      <c r="C28" s="14"/>
      <c r="D28" s="14"/>
      <c r="E28" s="14"/>
      <c r="F28" s="14"/>
      <c r="G28" s="14"/>
      <c r="H28" s="14"/>
      <c r="I28" s="14"/>
      <c r="J28" s="14"/>
      <c r="K28" s="14"/>
      <c r="L28" s="14"/>
      <c r="M28" s="14"/>
      <c r="N28" s="14"/>
      <c r="O28" s="14"/>
      <c r="P28" s="14"/>
      <c r="Q28" s="14"/>
      <c r="R28" s="14"/>
      <c r="S28" s="14"/>
      <c r="T28" s="14"/>
      <c r="U28" s="14"/>
      <c r="V28" s="14"/>
      <c r="W28" s="14"/>
      <c r="X28" s="15"/>
    </row>
    <row r="29" spans="1:24" ht="20.100000000000001" customHeight="1">
      <c r="A29" s="20"/>
      <c r="B29" s="21"/>
      <c r="C29" s="14"/>
      <c r="D29" s="14"/>
      <c r="E29" s="14"/>
      <c r="F29" s="14"/>
      <c r="G29" s="14"/>
      <c r="H29" s="14"/>
      <c r="I29" s="14"/>
      <c r="J29" s="14"/>
      <c r="K29" s="14"/>
      <c r="L29" s="14"/>
      <c r="M29" s="14"/>
      <c r="N29" s="14"/>
      <c r="O29" s="14"/>
      <c r="P29" s="14"/>
      <c r="Q29" s="14"/>
      <c r="R29" s="14"/>
      <c r="S29" s="14"/>
      <c r="T29" s="14"/>
      <c r="U29" s="14"/>
      <c r="V29" s="14"/>
      <c r="W29" s="14"/>
      <c r="X29" s="15"/>
    </row>
    <row r="30" spans="1:24" ht="20.100000000000001" customHeight="1">
      <c r="A30" s="20"/>
      <c r="B30" s="21"/>
      <c r="C30" s="14"/>
      <c r="D30" s="14"/>
      <c r="E30" s="14"/>
      <c r="F30" s="14"/>
      <c r="G30" s="14"/>
      <c r="H30" s="14"/>
      <c r="I30" s="14"/>
      <c r="J30" s="14"/>
      <c r="K30" s="14"/>
      <c r="L30" s="14"/>
      <c r="M30" s="14"/>
      <c r="N30" s="14"/>
      <c r="O30" s="14"/>
      <c r="P30" s="14"/>
      <c r="Q30" s="14"/>
      <c r="R30" s="14"/>
      <c r="S30" s="14"/>
      <c r="T30" s="14"/>
      <c r="U30" s="14"/>
      <c r="V30" s="14"/>
      <c r="W30" s="14"/>
      <c r="X30" s="15"/>
    </row>
    <row r="31" spans="1:24" ht="19.5" customHeight="1">
      <c r="A31" s="20"/>
      <c r="B31" s="21"/>
      <c r="C31" s="14"/>
      <c r="D31" s="14"/>
      <c r="E31" s="14"/>
      <c r="F31" s="14"/>
      <c r="G31" s="14"/>
      <c r="H31" s="14"/>
      <c r="I31" s="14"/>
      <c r="J31" s="14"/>
      <c r="K31" s="14"/>
      <c r="L31" s="14"/>
      <c r="M31" s="14"/>
      <c r="N31" s="14"/>
      <c r="O31" s="14"/>
      <c r="P31" s="14"/>
      <c r="Q31" s="14"/>
      <c r="R31" s="14"/>
      <c r="S31" s="14"/>
      <c r="T31" s="14"/>
      <c r="U31" s="14"/>
      <c r="V31" s="14"/>
      <c r="W31" s="14"/>
      <c r="X31" s="15"/>
    </row>
    <row r="32" spans="1:24" ht="20.100000000000001" customHeight="1">
      <c r="A32" s="20"/>
      <c r="B32" s="21"/>
      <c r="C32" s="14"/>
      <c r="D32" s="14"/>
      <c r="E32" s="14"/>
      <c r="F32" s="14"/>
      <c r="G32" s="14"/>
      <c r="H32" s="14"/>
      <c r="I32" s="14"/>
      <c r="J32" s="14"/>
      <c r="K32" s="14"/>
      <c r="L32" s="14"/>
      <c r="M32" s="14"/>
      <c r="N32" s="14"/>
      <c r="O32" s="14"/>
      <c r="P32" s="14"/>
      <c r="Q32" s="14"/>
      <c r="R32" s="14"/>
      <c r="S32" s="14"/>
      <c r="T32" s="14"/>
      <c r="U32" s="14"/>
      <c r="V32" s="14"/>
      <c r="W32" s="14"/>
      <c r="X32" s="15"/>
    </row>
    <row r="33" spans="1:24" ht="14.25" customHeight="1">
      <c r="A33" s="20"/>
      <c r="B33" s="21"/>
      <c r="C33" s="14"/>
      <c r="D33" s="14"/>
      <c r="E33" s="14"/>
      <c r="F33" s="14"/>
      <c r="G33" s="14"/>
      <c r="H33" s="14"/>
      <c r="I33" s="14"/>
      <c r="J33" s="14"/>
      <c r="K33" s="14"/>
      <c r="L33" s="14"/>
      <c r="M33" s="14"/>
      <c r="N33" s="14"/>
      <c r="O33" s="14"/>
      <c r="P33" s="14"/>
      <c r="Q33" s="14"/>
      <c r="R33" s="14"/>
      <c r="S33" s="14"/>
      <c r="T33" s="14"/>
      <c r="U33" s="14"/>
      <c r="V33" s="14"/>
      <c r="W33" s="14"/>
      <c r="X33" s="15"/>
    </row>
    <row r="34" spans="1:24" ht="14.25" customHeight="1">
      <c r="A34" s="20"/>
      <c r="B34" s="21"/>
      <c r="C34" s="14"/>
      <c r="D34" s="14"/>
      <c r="E34" s="14"/>
      <c r="F34" s="14"/>
      <c r="G34" s="14"/>
      <c r="H34" s="14"/>
      <c r="I34" s="14"/>
      <c r="J34" s="14"/>
      <c r="K34" s="14"/>
      <c r="L34" s="14"/>
      <c r="M34" s="14"/>
      <c r="N34" s="14"/>
      <c r="O34" s="14"/>
      <c r="P34" s="14"/>
      <c r="Q34" s="14"/>
      <c r="R34" s="14"/>
      <c r="S34" s="14"/>
      <c r="T34" s="14"/>
      <c r="U34" s="14"/>
      <c r="V34" s="14"/>
      <c r="W34" s="14"/>
      <c r="X34" s="15"/>
    </row>
    <row r="35" spans="1:24" ht="14.25" customHeight="1">
      <c r="A35" s="20"/>
      <c r="B35" s="21"/>
      <c r="C35" s="14"/>
      <c r="D35" s="14"/>
      <c r="E35" s="14"/>
      <c r="F35" s="14"/>
      <c r="G35" s="14"/>
      <c r="H35" s="14"/>
      <c r="I35" s="14"/>
      <c r="J35" s="14"/>
      <c r="K35" s="14"/>
      <c r="L35" s="14"/>
      <c r="M35" s="14"/>
      <c r="N35" s="14"/>
      <c r="O35" s="14"/>
      <c r="P35" s="14"/>
      <c r="Q35" s="14"/>
      <c r="R35" s="14"/>
      <c r="S35" s="14"/>
      <c r="T35" s="14"/>
      <c r="U35" s="14"/>
      <c r="V35" s="14"/>
      <c r="W35" s="14"/>
      <c r="X35" s="15"/>
    </row>
    <row r="36" spans="1:24" ht="15" thickBot="1">
      <c r="A36" s="22"/>
      <c r="B36" s="23"/>
      <c r="C36" s="24"/>
      <c r="D36" s="24"/>
      <c r="E36" s="24"/>
      <c r="F36" s="24"/>
      <c r="G36" s="24"/>
      <c r="H36" s="24"/>
      <c r="I36" s="24"/>
      <c r="J36" s="24"/>
      <c r="K36" s="24"/>
      <c r="L36" s="24"/>
      <c r="M36" s="24"/>
      <c r="N36" s="24"/>
      <c r="O36" s="24"/>
      <c r="P36" s="24"/>
      <c r="Q36" s="24"/>
      <c r="R36" s="24"/>
      <c r="S36" s="24"/>
      <c r="T36" s="24"/>
      <c r="U36" s="24"/>
      <c r="V36" s="24"/>
      <c r="W36" s="24"/>
      <c r="X36" s="25"/>
    </row>
  </sheetData>
  <mergeCells count="13">
    <mergeCell ref="Q6:W6"/>
    <mergeCell ref="A21:D22"/>
    <mergeCell ref="E21:X22"/>
    <mergeCell ref="A23:D24"/>
    <mergeCell ref="E23:X24"/>
    <mergeCell ref="K12:M12"/>
    <mergeCell ref="K13:M13"/>
    <mergeCell ref="B15:W15"/>
    <mergeCell ref="A19:D20"/>
    <mergeCell ref="E19:X20"/>
    <mergeCell ref="B17:W17"/>
    <mergeCell ref="N12:W12"/>
    <mergeCell ref="N13:V13"/>
  </mergeCells>
  <phoneticPr fontId="15"/>
  <pageMargins left="0.9055118110236221" right="0.59055118110236227" top="0.78740157480314965" bottom="0.78740157480314965" header="0.51181102362204722" footer="0.51181102362204722"/>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24"/>
  <sheetViews>
    <sheetView topLeftCell="A2" zoomScale="70" zoomScaleNormal="70" workbookViewId="0">
      <selection activeCell="G28" sqref="G28"/>
    </sheetView>
  </sheetViews>
  <sheetFormatPr defaultRowHeight="13.5"/>
  <cols>
    <col min="1" max="14" width="5.375" style="96" customWidth="1"/>
    <col min="15" max="16" width="7" style="96" customWidth="1"/>
    <col min="17" max="16384" width="9" style="96"/>
  </cols>
  <sheetData>
    <row r="1" spans="1:16" s="108" customFormat="1" ht="37.5" customHeight="1">
      <c r="A1" s="94" t="s">
        <v>157</v>
      </c>
      <c r="B1" s="94"/>
      <c r="C1" s="94"/>
      <c r="D1" s="94"/>
      <c r="E1" s="94"/>
      <c r="F1" s="94"/>
      <c r="G1" s="94"/>
      <c r="H1" s="94"/>
      <c r="I1" s="95"/>
      <c r="J1" s="95"/>
      <c r="K1" s="95"/>
      <c r="L1" s="95"/>
      <c r="M1" s="95"/>
      <c r="N1" s="95"/>
      <c r="O1" s="95"/>
      <c r="P1" s="95"/>
    </row>
    <row r="2" spans="1:16" ht="27" customHeight="1">
      <c r="A2" s="378" t="s">
        <v>43</v>
      </c>
      <c r="B2" s="379"/>
      <c r="C2" s="379"/>
      <c r="D2" s="379"/>
      <c r="E2" s="379"/>
      <c r="F2" s="379"/>
      <c r="G2" s="380">
        <f>'事業計画書（貸切バス等利用）'!G2:P2</f>
        <v>0</v>
      </c>
      <c r="H2" s="381"/>
      <c r="I2" s="381"/>
      <c r="J2" s="381"/>
      <c r="K2" s="381"/>
      <c r="L2" s="381"/>
      <c r="M2" s="381"/>
      <c r="N2" s="381"/>
      <c r="O2" s="381"/>
      <c r="P2" s="382"/>
    </row>
    <row r="3" spans="1:16" ht="27" customHeight="1">
      <c r="A3" s="378" t="s">
        <v>44</v>
      </c>
      <c r="B3" s="379"/>
      <c r="C3" s="379"/>
      <c r="D3" s="379"/>
      <c r="E3" s="379"/>
      <c r="F3" s="379"/>
      <c r="G3" s="380">
        <f>'事業計画書（貸切バス等利用）'!G3:P3</f>
        <v>0</v>
      </c>
      <c r="H3" s="381"/>
      <c r="I3" s="381"/>
      <c r="J3" s="381"/>
      <c r="K3" s="381"/>
      <c r="L3" s="381"/>
      <c r="M3" s="381"/>
      <c r="N3" s="381"/>
      <c r="O3" s="381"/>
      <c r="P3" s="382"/>
    </row>
    <row r="4" spans="1:16" ht="27" customHeight="1">
      <c r="A4" s="378" t="s">
        <v>45</v>
      </c>
      <c r="B4" s="379"/>
      <c r="C4" s="379"/>
      <c r="D4" s="379"/>
      <c r="E4" s="379"/>
      <c r="F4" s="379"/>
      <c r="G4" s="380">
        <f>'事業計画書（貸切バス等利用）'!G4:P4</f>
        <v>0</v>
      </c>
      <c r="H4" s="381"/>
      <c r="I4" s="381"/>
      <c r="J4" s="381"/>
      <c r="K4" s="381"/>
      <c r="L4" s="381"/>
      <c r="M4" s="381"/>
      <c r="N4" s="381"/>
      <c r="O4" s="381"/>
      <c r="P4" s="382"/>
    </row>
    <row r="5" spans="1:16" ht="27" customHeight="1">
      <c r="A5" s="378" t="s">
        <v>46</v>
      </c>
      <c r="B5" s="379"/>
      <c r="C5" s="379"/>
      <c r="D5" s="379"/>
      <c r="E5" s="379"/>
      <c r="F5" s="379"/>
      <c r="G5" s="449">
        <f>'事業計画書（貸切バス等利用）'!G5:J5</f>
        <v>0</v>
      </c>
      <c r="H5" s="450"/>
      <c r="I5" s="450"/>
      <c r="J5" s="450"/>
      <c r="K5" s="363" t="s">
        <v>47</v>
      </c>
      <c r="L5" s="363"/>
      <c r="M5" s="363"/>
      <c r="N5" s="363"/>
      <c r="O5" s="363"/>
      <c r="P5" s="364"/>
    </row>
    <row r="6" spans="1:16" ht="27" customHeight="1">
      <c r="A6" s="378" t="s">
        <v>48</v>
      </c>
      <c r="B6" s="379"/>
      <c r="C6" s="379"/>
      <c r="D6" s="379"/>
      <c r="E6" s="379"/>
      <c r="F6" s="379"/>
      <c r="G6" s="451">
        <f>'事業計画書（貸切バス等利用）'!G6:J6</f>
        <v>0</v>
      </c>
      <c r="H6" s="452"/>
      <c r="I6" s="452"/>
      <c r="J6" s="452"/>
      <c r="K6" s="97" t="s">
        <v>49</v>
      </c>
      <c r="L6" s="111" t="str">
        <f>'事業計画書（貸切バス等利用）'!L6</f>
        <v/>
      </c>
      <c r="M6" s="363" t="s">
        <v>50</v>
      </c>
      <c r="N6" s="363"/>
      <c r="O6" s="363"/>
      <c r="P6" s="364"/>
    </row>
    <row r="7" spans="1:16" ht="27" customHeight="1">
      <c r="A7" s="365" t="s">
        <v>4</v>
      </c>
      <c r="B7" s="366"/>
      <c r="C7" s="366"/>
      <c r="D7" s="366"/>
      <c r="E7" s="366"/>
      <c r="F7" s="367"/>
      <c r="G7" s="371" t="s">
        <v>51</v>
      </c>
      <c r="H7" s="372"/>
      <c r="I7" s="371" t="s">
        <v>7</v>
      </c>
      <c r="J7" s="439"/>
      <c r="K7" s="99"/>
      <c r="L7" s="99"/>
      <c r="M7" s="99"/>
      <c r="N7" s="99"/>
      <c r="O7" s="112"/>
      <c r="P7" s="113"/>
    </row>
    <row r="8" spans="1:16" ht="27" customHeight="1">
      <c r="A8" s="368"/>
      <c r="B8" s="369"/>
      <c r="C8" s="369"/>
      <c r="D8" s="369"/>
      <c r="E8" s="369"/>
      <c r="F8" s="370"/>
      <c r="G8" s="373"/>
      <c r="H8" s="374"/>
      <c r="I8" s="100" t="s">
        <v>152</v>
      </c>
      <c r="J8" s="101"/>
      <c r="K8" s="101"/>
      <c r="L8" s="101"/>
      <c r="M8" s="101"/>
      <c r="N8" s="101"/>
      <c r="O8" s="114"/>
      <c r="P8" s="115"/>
    </row>
    <row r="9" spans="1:16" ht="27" customHeight="1">
      <c r="A9" s="344" t="s">
        <v>8</v>
      </c>
      <c r="B9" s="375" t="s">
        <v>9</v>
      </c>
      <c r="C9" s="376"/>
      <c r="D9" s="376"/>
      <c r="E9" s="376"/>
      <c r="F9" s="377"/>
      <c r="G9" s="440">
        <f>'事業計画書（貸切バス等利用）'!G9:P9</f>
        <v>0</v>
      </c>
      <c r="H9" s="441"/>
      <c r="I9" s="441"/>
      <c r="J9" s="441"/>
      <c r="K9" s="441"/>
      <c r="L9" s="441"/>
      <c r="M9" s="441"/>
      <c r="N9" s="441"/>
      <c r="O9" s="441"/>
      <c r="P9" s="442"/>
    </row>
    <row r="10" spans="1:16" ht="27" customHeight="1">
      <c r="A10" s="345"/>
      <c r="B10" s="375" t="s">
        <v>10</v>
      </c>
      <c r="C10" s="376"/>
      <c r="D10" s="376"/>
      <c r="E10" s="376"/>
      <c r="F10" s="377"/>
      <c r="G10" s="443">
        <f>'事業計画書（貸切バス等利用）'!G10:P10</f>
        <v>0</v>
      </c>
      <c r="H10" s="444"/>
      <c r="I10" s="444"/>
      <c r="J10" s="444"/>
      <c r="K10" s="444"/>
      <c r="L10" s="444"/>
      <c r="M10" s="444"/>
      <c r="N10" s="444"/>
      <c r="O10" s="444"/>
      <c r="P10" s="445"/>
    </row>
    <row r="11" spans="1:16" ht="27" customHeight="1">
      <c r="A11" s="345"/>
      <c r="B11" s="375" t="s">
        <v>12</v>
      </c>
      <c r="C11" s="376"/>
      <c r="D11" s="376"/>
      <c r="E11" s="376"/>
      <c r="F11" s="377"/>
      <c r="G11" s="443">
        <f>'事業計画書（貸切バス等利用）'!G11:P11</f>
        <v>0</v>
      </c>
      <c r="H11" s="444"/>
      <c r="I11" s="444"/>
      <c r="J11" s="444"/>
      <c r="K11" s="444"/>
      <c r="L11" s="444"/>
      <c r="M11" s="444"/>
      <c r="N11" s="444"/>
      <c r="O11" s="444"/>
      <c r="P11" s="445"/>
    </row>
    <row r="12" spans="1:16" ht="27" customHeight="1">
      <c r="A12" s="345"/>
      <c r="B12" s="375" t="s">
        <v>11</v>
      </c>
      <c r="C12" s="376"/>
      <c r="D12" s="376"/>
      <c r="E12" s="376"/>
      <c r="F12" s="377"/>
      <c r="G12" s="446">
        <f>'事業計画書（貸切バス等利用）'!G12:P12</f>
        <v>0</v>
      </c>
      <c r="H12" s="447"/>
      <c r="I12" s="447"/>
      <c r="J12" s="447"/>
      <c r="K12" s="447"/>
      <c r="L12" s="447"/>
      <c r="M12" s="447"/>
      <c r="N12" s="447"/>
      <c r="O12" s="447"/>
      <c r="P12" s="448"/>
    </row>
    <row r="13" spans="1:16" ht="27" customHeight="1">
      <c r="A13" s="359" t="s">
        <v>52</v>
      </c>
      <c r="B13" s="402" t="s">
        <v>53</v>
      </c>
      <c r="C13" s="403"/>
      <c r="D13" s="403"/>
      <c r="E13" s="403"/>
      <c r="F13" s="404"/>
      <c r="G13" s="432"/>
      <c r="H13" s="433"/>
      <c r="I13" s="433"/>
      <c r="J13" s="433"/>
      <c r="K13" s="433"/>
      <c r="L13" s="433"/>
      <c r="M13" s="433"/>
      <c r="N13" s="433"/>
      <c r="O13" s="433"/>
      <c r="P13" s="434"/>
    </row>
    <row r="14" spans="1:16" ht="27" customHeight="1">
      <c r="A14" s="359"/>
      <c r="B14" s="352" t="s">
        <v>109</v>
      </c>
      <c r="C14" s="353"/>
      <c r="D14" s="353"/>
      <c r="E14" s="353"/>
      <c r="F14" s="354"/>
      <c r="G14" s="234">
        <f>'事業計画書（貸切バス等利用）'!G14:J14</f>
        <v>0</v>
      </c>
      <c r="H14" s="235"/>
      <c r="I14" s="235"/>
      <c r="J14" s="235"/>
      <c r="K14" s="327" t="s">
        <v>59</v>
      </c>
      <c r="L14" s="327"/>
      <c r="M14" s="327"/>
      <c r="N14" s="327"/>
      <c r="O14" s="327"/>
      <c r="P14" s="328"/>
    </row>
    <row r="15" spans="1:16" ht="27" customHeight="1">
      <c r="A15" s="359"/>
      <c r="B15" s="355"/>
      <c r="C15" s="356"/>
      <c r="D15" s="356"/>
      <c r="E15" s="356"/>
      <c r="F15" s="357"/>
      <c r="G15" s="70"/>
      <c r="H15" s="342" t="s">
        <v>141</v>
      </c>
      <c r="I15" s="342"/>
      <c r="J15" s="342"/>
      <c r="K15" s="342"/>
      <c r="L15" s="342"/>
      <c r="M15" s="342"/>
      <c r="N15" s="342"/>
      <c r="O15" s="342"/>
      <c r="P15" s="343"/>
    </row>
    <row r="16" spans="1:16" ht="27" customHeight="1">
      <c r="A16" s="359"/>
      <c r="B16" s="352" t="s">
        <v>55</v>
      </c>
      <c r="C16" s="435"/>
      <c r="D16" s="435"/>
      <c r="E16" s="435"/>
      <c r="F16" s="436"/>
      <c r="G16" s="437">
        <f>'事業計画書（貸切バス等利用）'!G15:J15</f>
        <v>0</v>
      </c>
      <c r="H16" s="438"/>
      <c r="I16" s="438"/>
      <c r="J16" s="438"/>
      <c r="K16" s="327" t="s">
        <v>118</v>
      </c>
      <c r="L16" s="327"/>
      <c r="M16" s="327"/>
      <c r="N16" s="327"/>
      <c r="O16" s="327"/>
      <c r="P16" s="328"/>
    </row>
    <row r="17" spans="1:16" ht="23.25" customHeight="1">
      <c r="A17" s="359"/>
      <c r="B17" s="420"/>
      <c r="C17" s="421"/>
      <c r="D17" s="421"/>
      <c r="E17" s="421"/>
      <c r="F17" s="422"/>
      <c r="G17" s="104"/>
      <c r="H17" s="342" t="s">
        <v>57</v>
      </c>
      <c r="I17" s="342"/>
      <c r="J17" s="342"/>
      <c r="K17" s="342"/>
      <c r="L17" s="342"/>
      <c r="M17" s="342"/>
      <c r="N17" s="342"/>
      <c r="O17" s="342"/>
      <c r="P17" s="343"/>
    </row>
    <row r="18" spans="1:16" ht="27" customHeight="1">
      <c r="A18" s="359"/>
      <c r="B18" s="417" t="s">
        <v>58</v>
      </c>
      <c r="C18" s="418"/>
      <c r="D18" s="418"/>
      <c r="E18" s="418"/>
      <c r="F18" s="419"/>
      <c r="G18" s="234" t="str">
        <f>'事業計画書（貸切バス等利用）'!G17:J17</f>
        <v/>
      </c>
      <c r="H18" s="235"/>
      <c r="I18" s="235"/>
      <c r="J18" s="235"/>
      <c r="K18" s="327" t="s">
        <v>60</v>
      </c>
      <c r="L18" s="327"/>
      <c r="M18" s="327"/>
      <c r="N18" s="327"/>
      <c r="O18" s="327"/>
      <c r="P18" s="328"/>
    </row>
    <row r="19" spans="1:16" ht="23.25" customHeight="1">
      <c r="A19" s="359"/>
      <c r="B19" s="420"/>
      <c r="C19" s="421"/>
      <c r="D19" s="421"/>
      <c r="E19" s="421"/>
      <c r="F19" s="422"/>
      <c r="G19" s="104"/>
      <c r="H19" s="423" t="s">
        <v>142</v>
      </c>
      <c r="I19" s="423"/>
      <c r="J19" s="423"/>
      <c r="K19" s="423"/>
      <c r="L19" s="423"/>
      <c r="M19" s="423"/>
      <c r="N19" s="423"/>
      <c r="O19" s="423"/>
      <c r="P19" s="424"/>
    </row>
    <row r="20" spans="1:16" ht="27" customHeight="1">
      <c r="A20" s="359" t="s">
        <v>63</v>
      </c>
      <c r="B20" s="402" t="s">
        <v>166</v>
      </c>
      <c r="C20" s="403"/>
      <c r="D20" s="403"/>
      <c r="E20" s="403"/>
      <c r="F20" s="403"/>
      <c r="G20" s="425">
        <f>'事業計画書（貸切バス等利用）'!I24:I24</f>
        <v>0</v>
      </c>
      <c r="H20" s="203"/>
      <c r="I20" s="203"/>
      <c r="J20" s="203"/>
      <c r="K20" s="363" t="s">
        <v>62</v>
      </c>
      <c r="L20" s="363"/>
      <c r="M20" s="363"/>
      <c r="N20" s="363"/>
      <c r="O20" s="363"/>
      <c r="P20" s="364"/>
    </row>
    <row r="21" spans="1:16" ht="27" customHeight="1">
      <c r="A21" s="360"/>
      <c r="B21" s="426" t="s">
        <v>109</v>
      </c>
      <c r="C21" s="353"/>
      <c r="D21" s="353"/>
      <c r="E21" s="353"/>
      <c r="F21" s="354"/>
      <c r="G21" s="234">
        <f>'事業計画書（貸切バス等利用）'!N24:N24</f>
        <v>0</v>
      </c>
      <c r="H21" s="235"/>
      <c r="I21" s="235"/>
      <c r="J21" s="235"/>
      <c r="K21" s="327" t="s">
        <v>65</v>
      </c>
      <c r="L21" s="327"/>
      <c r="M21" s="327"/>
      <c r="N21" s="327"/>
      <c r="O21" s="327"/>
      <c r="P21" s="328"/>
    </row>
    <row r="22" spans="1:16" ht="23.25" customHeight="1" thickBot="1">
      <c r="A22" s="360"/>
      <c r="B22" s="355"/>
      <c r="C22" s="356"/>
      <c r="D22" s="356"/>
      <c r="E22" s="356"/>
      <c r="F22" s="357"/>
      <c r="G22" s="104"/>
      <c r="H22" s="342" t="s">
        <v>167</v>
      </c>
      <c r="I22" s="342"/>
      <c r="J22" s="342"/>
      <c r="K22" s="342"/>
      <c r="L22" s="342"/>
      <c r="M22" s="342"/>
      <c r="N22" s="342"/>
      <c r="O22" s="342"/>
      <c r="P22" s="343"/>
    </row>
    <row r="23" spans="1:16" ht="26.1" customHeight="1" thickBot="1">
      <c r="A23" s="378" t="s">
        <v>109</v>
      </c>
      <c r="B23" s="379"/>
      <c r="C23" s="379"/>
      <c r="D23" s="379"/>
      <c r="E23" s="379"/>
      <c r="F23" s="427"/>
      <c r="G23" s="428">
        <f>G14+G21</f>
        <v>0</v>
      </c>
      <c r="H23" s="429"/>
      <c r="I23" s="429"/>
      <c r="J23" s="429"/>
      <c r="K23" s="430" t="s">
        <v>135</v>
      </c>
      <c r="L23" s="430"/>
      <c r="M23" s="430"/>
      <c r="N23" s="430"/>
      <c r="O23" s="430"/>
      <c r="P23" s="431"/>
    </row>
    <row r="24" spans="1:16" ht="72" customHeight="1">
      <c r="A24" s="326" t="s">
        <v>113</v>
      </c>
      <c r="B24" s="326"/>
      <c r="C24" s="326"/>
      <c r="D24" s="326"/>
      <c r="E24" s="326"/>
      <c r="F24" s="326"/>
      <c r="G24" s="326"/>
      <c r="H24" s="326"/>
      <c r="I24" s="326"/>
      <c r="J24" s="326"/>
      <c r="K24" s="326"/>
      <c r="L24" s="326"/>
      <c r="M24" s="326"/>
      <c r="N24" s="326"/>
      <c r="O24" s="326"/>
      <c r="P24" s="326"/>
    </row>
  </sheetData>
  <mergeCells count="51">
    <mergeCell ref="A2:F2"/>
    <mergeCell ref="G2:P2"/>
    <mergeCell ref="A3:F3"/>
    <mergeCell ref="G3:P3"/>
    <mergeCell ref="A4:F4"/>
    <mergeCell ref="G4:P4"/>
    <mergeCell ref="A5:F5"/>
    <mergeCell ref="G5:J5"/>
    <mergeCell ref="K5:P5"/>
    <mergeCell ref="A6:F6"/>
    <mergeCell ref="G6:J6"/>
    <mergeCell ref="M6:P6"/>
    <mergeCell ref="A7:F8"/>
    <mergeCell ref="G7:H8"/>
    <mergeCell ref="I7:J7"/>
    <mergeCell ref="A9:A12"/>
    <mergeCell ref="B9:F9"/>
    <mergeCell ref="G9:P9"/>
    <mergeCell ref="B10:F10"/>
    <mergeCell ref="G10:P10"/>
    <mergeCell ref="B11:F11"/>
    <mergeCell ref="G11:P11"/>
    <mergeCell ref="B12:F12"/>
    <mergeCell ref="G12:P12"/>
    <mergeCell ref="A13:A19"/>
    <mergeCell ref="B13:F13"/>
    <mergeCell ref="G13:P13"/>
    <mergeCell ref="G14:J14"/>
    <mergeCell ref="K14:P14"/>
    <mergeCell ref="B16:F17"/>
    <mergeCell ref="G16:J16"/>
    <mergeCell ref="K16:P16"/>
    <mergeCell ref="H17:P17"/>
    <mergeCell ref="B14:F15"/>
    <mergeCell ref="H15:P15"/>
    <mergeCell ref="K21:P21"/>
    <mergeCell ref="H22:P22"/>
    <mergeCell ref="A24:P24"/>
    <mergeCell ref="B18:F19"/>
    <mergeCell ref="G18:J18"/>
    <mergeCell ref="K18:P18"/>
    <mergeCell ref="H19:P19"/>
    <mergeCell ref="A20:A22"/>
    <mergeCell ref="B20:F20"/>
    <mergeCell ref="G20:J20"/>
    <mergeCell ref="K20:P20"/>
    <mergeCell ref="B21:F22"/>
    <mergeCell ref="G21:J21"/>
    <mergeCell ref="A23:F23"/>
    <mergeCell ref="G23:J23"/>
    <mergeCell ref="K23:P23"/>
  </mergeCells>
  <phoneticPr fontId="15"/>
  <pageMargins left="0.70866141732283472" right="0" top="1.1417322834645669" bottom="0.35433070866141736" header="0.31496062992125984" footer="0.31496062992125984"/>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27"/>
  <sheetViews>
    <sheetView tabSelected="1" topLeftCell="A2" zoomScale="70" zoomScaleNormal="70" workbookViewId="0">
      <selection activeCell="G28" sqref="G28"/>
    </sheetView>
  </sheetViews>
  <sheetFormatPr defaultRowHeight="13.5"/>
  <cols>
    <col min="1" max="14" width="5.375" style="96" customWidth="1"/>
    <col min="15" max="16" width="7" style="96" customWidth="1"/>
    <col min="17" max="16384" width="9" style="96"/>
  </cols>
  <sheetData>
    <row r="1" spans="1:23" ht="37.5" customHeight="1">
      <c r="A1" s="94" t="s">
        <v>158</v>
      </c>
      <c r="B1" s="94"/>
      <c r="C1" s="94"/>
      <c r="D1" s="94"/>
      <c r="E1" s="94"/>
      <c r="F1" s="94"/>
      <c r="G1" s="94"/>
      <c r="H1" s="94"/>
      <c r="I1" s="95"/>
      <c r="J1" s="95"/>
      <c r="K1" s="95"/>
      <c r="L1" s="95"/>
      <c r="M1" s="95"/>
      <c r="N1" s="95"/>
      <c r="O1" s="95"/>
      <c r="P1" s="95"/>
    </row>
    <row r="2" spans="1:23" ht="26.1" customHeight="1">
      <c r="A2" s="378" t="s">
        <v>43</v>
      </c>
      <c r="B2" s="379"/>
      <c r="C2" s="379"/>
      <c r="D2" s="379"/>
      <c r="E2" s="379"/>
      <c r="F2" s="379"/>
      <c r="G2" s="380">
        <f>出場予定報告書!$C$24</f>
        <v>0</v>
      </c>
      <c r="H2" s="381"/>
      <c r="I2" s="381"/>
      <c r="J2" s="381"/>
      <c r="K2" s="381"/>
      <c r="L2" s="381"/>
      <c r="M2" s="381"/>
      <c r="N2" s="381"/>
      <c r="O2" s="381"/>
      <c r="P2" s="382"/>
    </row>
    <row r="3" spans="1:23" ht="26.1" customHeight="1">
      <c r="A3" s="378" t="s">
        <v>44</v>
      </c>
      <c r="B3" s="379"/>
      <c r="C3" s="379"/>
      <c r="D3" s="379"/>
      <c r="E3" s="379"/>
      <c r="F3" s="379"/>
      <c r="G3" s="380"/>
      <c r="H3" s="381"/>
      <c r="I3" s="381"/>
      <c r="J3" s="381"/>
      <c r="K3" s="381"/>
      <c r="L3" s="381"/>
      <c r="M3" s="381"/>
      <c r="N3" s="381"/>
      <c r="O3" s="381"/>
      <c r="P3" s="382"/>
    </row>
    <row r="4" spans="1:23" ht="26.1" customHeight="1">
      <c r="A4" s="378" t="s">
        <v>45</v>
      </c>
      <c r="B4" s="379"/>
      <c r="C4" s="379"/>
      <c r="D4" s="379"/>
      <c r="E4" s="379"/>
      <c r="F4" s="392"/>
      <c r="G4" s="380">
        <f>出場予定報告書!$C$25</f>
        <v>0</v>
      </c>
      <c r="H4" s="381"/>
      <c r="I4" s="381"/>
      <c r="J4" s="381"/>
      <c r="K4" s="381"/>
      <c r="L4" s="381"/>
      <c r="M4" s="381"/>
      <c r="N4" s="381"/>
      <c r="O4" s="381"/>
      <c r="P4" s="382"/>
    </row>
    <row r="5" spans="1:23" ht="26.1" customHeight="1">
      <c r="A5" s="378" t="s">
        <v>46</v>
      </c>
      <c r="B5" s="379"/>
      <c r="C5" s="379"/>
      <c r="D5" s="379"/>
      <c r="E5" s="379"/>
      <c r="F5" s="379"/>
      <c r="G5" s="449">
        <f>'事業計画書（公共交通機関利用）'!G5:J5</f>
        <v>0</v>
      </c>
      <c r="H5" s="450"/>
      <c r="I5" s="450"/>
      <c r="J5" s="450"/>
      <c r="K5" s="363" t="s">
        <v>47</v>
      </c>
      <c r="L5" s="363"/>
      <c r="M5" s="363"/>
      <c r="N5" s="363"/>
      <c r="O5" s="363"/>
      <c r="P5" s="364"/>
    </row>
    <row r="6" spans="1:23" ht="26.1" customHeight="1">
      <c r="A6" s="378" t="s">
        <v>48</v>
      </c>
      <c r="B6" s="379"/>
      <c r="C6" s="379"/>
      <c r="D6" s="379"/>
      <c r="E6" s="379"/>
      <c r="F6" s="392"/>
      <c r="G6" s="451">
        <f>'事業計画書（公共交通機関利用）'!G6</f>
        <v>0</v>
      </c>
      <c r="H6" s="452"/>
      <c r="I6" s="452"/>
      <c r="J6" s="452"/>
      <c r="K6" s="97" t="s">
        <v>49</v>
      </c>
      <c r="L6" s="98" t="str">
        <f>'事業計画書（公共交通機関利用）'!L6</f>
        <v/>
      </c>
      <c r="M6" s="363" t="s">
        <v>50</v>
      </c>
      <c r="N6" s="363"/>
      <c r="O6" s="363"/>
      <c r="P6" s="364"/>
    </row>
    <row r="7" spans="1:23" ht="26.1" customHeight="1">
      <c r="A7" s="365" t="s">
        <v>4</v>
      </c>
      <c r="B7" s="366"/>
      <c r="C7" s="366"/>
      <c r="D7" s="366"/>
      <c r="E7" s="366"/>
      <c r="F7" s="367"/>
      <c r="G7" s="371" t="s">
        <v>6</v>
      </c>
      <c r="H7" s="372"/>
      <c r="I7" s="371" t="s">
        <v>5</v>
      </c>
      <c r="J7" s="372"/>
      <c r="K7" s="393" t="s">
        <v>7</v>
      </c>
      <c r="L7" s="394"/>
      <c r="M7" s="99"/>
      <c r="N7" s="99"/>
      <c r="O7" s="394"/>
      <c r="P7" s="398"/>
    </row>
    <row r="8" spans="1:23" ht="26.1" customHeight="1">
      <c r="A8" s="368"/>
      <c r="B8" s="369"/>
      <c r="C8" s="369"/>
      <c r="D8" s="369"/>
      <c r="E8" s="369"/>
      <c r="F8" s="370"/>
      <c r="G8" s="373"/>
      <c r="H8" s="374"/>
      <c r="I8" s="373"/>
      <c r="J8" s="374"/>
      <c r="K8" s="100" t="s">
        <v>153</v>
      </c>
      <c r="L8" s="61"/>
      <c r="M8" s="101"/>
      <c r="N8" s="101"/>
      <c r="O8" s="465"/>
      <c r="P8" s="466"/>
      <c r="W8" s="116"/>
    </row>
    <row r="9" spans="1:23" ht="26.1" customHeight="1">
      <c r="A9" s="344" t="s">
        <v>8</v>
      </c>
      <c r="B9" s="375" t="s">
        <v>9</v>
      </c>
      <c r="C9" s="376"/>
      <c r="D9" s="376"/>
      <c r="E9" s="376"/>
      <c r="F9" s="377"/>
      <c r="G9" s="440">
        <f>'事業計画書（公共交通機関利用）'!G9</f>
        <v>0</v>
      </c>
      <c r="H9" s="441"/>
      <c r="I9" s="441"/>
      <c r="J9" s="441"/>
      <c r="K9" s="441"/>
      <c r="L9" s="441"/>
      <c r="M9" s="441"/>
      <c r="N9" s="441"/>
      <c r="O9" s="441"/>
      <c r="P9" s="442"/>
    </row>
    <row r="10" spans="1:23" ht="26.1" customHeight="1">
      <c r="A10" s="345"/>
      <c r="B10" s="375" t="s">
        <v>10</v>
      </c>
      <c r="C10" s="376"/>
      <c r="D10" s="376"/>
      <c r="E10" s="376"/>
      <c r="F10" s="377"/>
      <c r="G10" s="440">
        <f>'事業計画書（公共交通機関利用）'!G10</f>
        <v>0</v>
      </c>
      <c r="H10" s="441"/>
      <c r="I10" s="441"/>
      <c r="J10" s="441"/>
      <c r="K10" s="441"/>
      <c r="L10" s="441"/>
      <c r="M10" s="441"/>
      <c r="N10" s="441"/>
      <c r="O10" s="441"/>
      <c r="P10" s="442"/>
    </row>
    <row r="11" spans="1:23" ht="26.1" customHeight="1">
      <c r="A11" s="345"/>
      <c r="B11" s="375" t="s">
        <v>12</v>
      </c>
      <c r="C11" s="376"/>
      <c r="D11" s="376"/>
      <c r="E11" s="376"/>
      <c r="F11" s="377"/>
      <c r="G11" s="440">
        <f>'事業計画書（公共交通機関利用）'!G11</f>
        <v>0</v>
      </c>
      <c r="H11" s="441"/>
      <c r="I11" s="441"/>
      <c r="J11" s="441"/>
      <c r="K11" s="441"/>
      <c r="L11" s="441"/>
      <c r="M11" s="441"/>
      <c r="N11" s="441"/>
      <c r="O11" s="441"/>
      <c r="P11" s="442"/>
    </row>
    <row r="12" spans="1:23" ht="26.1" customHeight="1">
      <c r="A12" s="345"/>
      <c r="B12" s="375" t="s">
        <v>11</v>
      </c>
      <c r="C12" s="376"/>
      <c r="D12" s="376"/>
      <c r="E12" s="376"/>
      <c r="F12" s="377"/>
      <c r="G12" s="440">
        <f>'事業計画書（公共交通機関利用）'!G12</f>
        <v>0</v>
      </c>
      <c r="H12" s="441"/>
      <c r="I12" s="441"/>
      <c r="J12" s="441"/>
      <c r="K12" s="441"/>
      <c r="L12" s="441"/>
      <c r="M12" s="441"/>
      <c r="N12" s="441"/>
      <c r="O12" s="441"/>
      <c r="P12" s="442"/>
    </row>
    <row r="13" spans="1:23" ht="26.1" customHeight="1">
      <c r="A13" s="344" t="s">
        <v>52</v>
      </c>
      <c r="B13" s="402" t="s">
        <v>98</v>
      </c>
      <c r="C13" s="403"/>
      <c r="D13" s="403"/>
      <c r="E13" s="403"/>
      <c r="F13" s="404"/>
      <c r="G13" s="380"/>
      <c r="H13" s="381"/>
      <c r="I13" s="381"/>
      <c r="J13" s="381"/>
      <c r="K13" s="381"/>
      <c r="L13" s="381"/>
      <c r="M13" s="381"/>
      <c r="N13" s="381"/>
      <c r="O13" s="381"/>
      <c r="P13" s="382"/>
    </row>
    <row r="14" spans="1:23" ht="26.1" customHeight="1">
      <c r="A14" s="345"/>
      <c r="B14" s="402" t="s">
        <v>58</v>
      </c>
      <c r="C14" s="403"/>
      <c r="D14" s="403"/>
      <c r="E14" s="403"/>
      <c r="F14" s="404"/>
      <c r="G14" s="425">
        <f>SUM(M16:P21)</f>
        <v>0</v>
      </c>
      <c r="H14" s="203"/>
      <c r="I14" s="203"/>
      <c r="J14" s="203"/>
      <c r="K14" s="327" t="s">
        <v>59</v>
      </c>
      <c r="L14" s="327"/>
      <c r="M14" s="327"/>
      <c r="N14" s="327"/>
      <c r="O14" s="327"/>
      <c r="P14" s="328"/>
    </row>
    <row r="15" spans="1:23" ht="26.1" customHeight="1">
      <c r="A15" s="345"/>
      <c r="B15" s="80" t="s">
        <v>110</v>
      </c>
      <c r="C15" s="81"/>
      <c r="D15" s="81"/>
      <c r="E15" s="81"/>
      <c r="F15" s="81"/>
      <c r="G15" s="103"/>
      <c r="H15" s="103"/>
      <c r="I15" s="103"/>
      <c r="J15" s="399" t="s">
        <v>116</v>
      </c>
      <c r="K15" s="400"/>
      <c r="L15" s="401"/>
      <c r="M15" s="375" t="s">
        <v>99</v>
      </c>
      <c r="N15" s="377"/>
      <c r="O15" s="376" t="s">
        <v>100</v>
      </c>
      <c r="P15" s="377"/>
    </row>
    <row r="16" spans="1:23" ht="26.1" customHeight="1">
      <c r="A16" s="345"/>
      <c r="B16" s="395" t="s">
        <v>102</v>
      </c>
      <c r="C16" s="456">
        <f>'事業計画書（公共交通機関利用）'!C16</f>
        <v>0</v>
      </c>
      <c r="D16" s="457"/>
      <c r="E16" s="457"/>
      <c r="F16" s="457"/>
      <c r="G16" s="457"/>
      <c r="H16" s="457"/>
      <c r="I16" s="458"/>
      <c r="J16" s="459">
        <f>'事業計画書（公共交通機関利用）'!J16</f>
        <v>0</v>
      </c>
      <c r="K16" s="459"/>
      <c r="L16" s="459"/>
      <c r="M16" s="460">
        <f>'事業計画書（公共交通機関利用）'!M16</f>
        <v>0</v>
      </c>
      <c r="N16" s="460"/>
      <c r="O16" s="461">
        <f>'事業計画書（公共交通機関利用）'!O16</f>
        <v>0</v>
      </c>
      <c r="P16" s="462"/>
    </row>
    <row r="17" spans="1:16" ht="26.1" customHeight="1">
      <c r="A17" s="345"/>
      <c r="B17" s="396"/>
      <c r="C17" s="453">
        <f>'事業計画書（公共交通機関利用）'!C17</f>
        <v>0</v>
      </c>
      <c r="D17" s="454"/>
      <c r="E17" s="454"/>
      <c r="F17" s="454"/>
      <c r="G17" s="454"/>
      <c r="H17" s="454"/>
      <c r="I17" s="455"/>
      <c r="J17" s="459">
        <f>'事業計画書（公共交通機関利用）'!J17</f>
        <v>0</v>
      </c>
      <c r="K17" s="459"/>
      <c r="L17" s="459"/>
      <c r="M17" s="460">
        <f>'事業計画書（公共交通機関利用）'!M17</f>
        <v>0</v>
      </c>
      <c r="N17" s="460"/>
      <c r="O17" s="461">
        <f>'事業計画書（公共交通機関利用）'!O17</f>
        <v>0</v>
      </c>
      <c r="P17" s="462"/>
    </row>
    <row r="18" spans="1:16" ht="26.1" customHeight="1">
      <c r="A18" s="345"/>
      <c r="B18" s="397"/>
      <c r="C18" s="456">
        <f>'事業計画書（公共交通機関利用）'!C18</f>
        <v>0</v>
      </c>
      <c r="D18" s="457"/>
      <c r="E18" s="457"/>
      <c r="F18" s="457"/>
      <c r="G18" s="457"/>
      <c r="H18" s="457"/>
      <c r="I18" s="458"/>
      <c r="J18" s="459">
        <f>'事業計画書（公共交通機関利用）'!J18</f>
        <v>0</v>
      </c>
      <c r="K18" s="459"/>
      <c r="L18" s="459"/>
      <c r="M18" s="460">
        <f>'事業計画書（公共交通機関利用）'!M18</f>
        <v>0</v>
      </c>
      <c r="N18" s="460"/>
      <c r="O18" s="461">
        <f>'事業計画書（公共交通機関利用）'!O18</f>
        <v>0</v>
      </c>
      <c r="P18" s="462"/>
    </row>
    <row r="19" spans="1:16" ht="26.1" customHeight="1">
      <c r="A19" s="345"/>
      <c r="B19" s="395" t="s">
        <v>103</v>
      </c>
      <c r="C19" s="456">
        <f>'事業計画書（公共交通機関利用）'!C19</f>
        <v>0</v>
      </c>
      <c r="D19" s="457"/>
      <c r="E19" s="457"/>
      <c r="F19" s="457"/>
      <c r="G19" s="457"/>
      <c r="H19" s="457"/>
      <c r="I19" s="458"/>
      <c r="J19" s="459">
        <f>'事業計画書（公共交通機関利用）'!J19</f>
        <v>0</v>
      </c>
      <c r="K19" s="459"/>
      <c r="L19" s="459"/>
      <c r="M19" s="460">
        <f>'事業計画書（公共交通機関利用）'!M19</f>
        <v>0</v>
      </c>
      <c r="N19" s="460"/>
      <c r="O19" s="461">
        <f>'事業計画書（公共交通機関利用）'!O19</f>
        <v>0</v>
      </c>
      <c r="P19" s="462"/>
    </row>
    <row r="20" spans="1:16" ht="26.1" customHeight="1">
      <c r="A20" s="345"/>
      <c r="B20" s="396"/>
      <c r="C20" s="453">
        <f>'事業計画書（公共交通機関利用）'!C20</f>
        <v>0</v>
      </c>
      <c r="D20" s="454"/>
      <c r="E20" s="454"/>
      <c r="F20" s="454"/>
      <c r="G20" s="454"/>
      <c r="H20" s="454"/>
      <c r="I20" s="455"/>
      <c r="J20" s="459">
        <f>'事業計画書（公共交通機関利用）'!J20</f>
        <v>0</v>
      </c>
      <c r="K20" s="459"/>
      <c r="L20" s="459"/>
      <c r="M20" s="460">
        <f>'事業計画書（公共交通機関利用）'!M20</f>
        <v>0</v>
      </c>
      <c r="N20" s="460"/>
      <c r="O20" s="461">
        <f>'事業計画書（公共交通機関利用）'!O20</f>
        <v>0</v>
      </c>
      <c r="P20" s="462"/>
    </row>
    <row r="21" spans="1:16" ht="26.1" customHeight="1">
      <c r="A21" s="345"/>
      <c r="B21" s="397"/>
      <c r="C21" s="456">
        <f>'事業計画書（公共交通機関利用）'!C21</f>
        <v>0</v>
      </c>
      <c r="D21" s="457"/>
      <c r="E21" s="457"/>
      <c r="F21" s="457"/>
      <c r="G21" s="457"/>
      <c r="H21" s="457"/>
      <c r="I21" s="458"/>
      <c r="J21" s="459">
        <f>'事業計画書（公共交通機関利用）'!J21</f>
        <v>0</v>
      </c>
      <c r="K21" s="459"/>
      <c r="L21" s="459"/>
      <c r="M21" s="460">
        <f>'事業計画書（公共交通機関利用）'!M21</f>
        <v>0</v>
      </c>
      <c r="N21" s="460"/>
      <c r="O21" s="461">
        <f>'事業計画書（公共交通機関利用）'!O21</f>
        <v>0</v>
      </c>
      <c r="P21" s="462"/>
    </row>
    <row r="22" spans="1:16" ht="26.1" customHeight="1">
      <c r="A22" s="346"/>
      <c r="B22" s="468" t="s">
        <v>136</v>
      </c>
      <c r="C22" s="469"/>
      <c r="D22" s="469"/>
      <c r="E22" s="469"/>
      <c r="F22" s="470"/>
      <c r="G22" s="234">
        <f>'事業計画書（公共交通機関利用）'!G22:J22</f>
        <v>0</v>
      </c>
      <c r="H22" s="235"/>
      <c r="I22" s="235"/>
      <c r="J22" s="235"/>
      <c r="K22" s="327" t="s">
        <v>60</v>
      </c>
      <c r="L22" s="327"/>
      <c r="M22" s="327"/>
      <c r="N22" s="327"/>
      <c r="O22" s="327"/>
      <c r="P22" s="328"/>
    </row>
    <row r="23" spans="1:16" ht="26.1" customHeight="1">
      <c r="A23" s="359" t="s">
        <v>63</v>
      </c>
      <c r="B23" s="402" t="s">
        <v>166</v>
      </c>
      <c r="C23" s="403"/>
      <c r="D23" s="403"/>
      <c r="E23" s="403"/>
      <c r="F23" s="404"/>
      <c r="G23" s="425">
        <f>SUM('事業計画書（公共交通機関利用）'!I24:J26)</f>
        <v>0</v>
      </c>
      <c r="H23" s="203"/>
      <c r="I23" s="203"/>
      <c r="J23" s="203"/>
      <c r="K23" s="363" t="s">
        <v>62</v>
      </c>
      <c r="L23" s="363"/>
      <c r="M23" s="363"/>
      <c r="N23" s="363"/>
      <c r="O23" s="363"/>
      <c r="P23" s="364"/>
    </row>
    <row r="24" spans="1:16" ht="26.1" customHeight="1">
      <c r="A24" s="360"/>
      <c r="B24" s="352" t="s">
        <v>109</v>
      </c>
      <c r="C24" s="353"/>
      <c r="D24" s="353"/>
      <c r="E24" s="353"/>
      <c r="F24" s="354"/>
      <c r="G24" s="234">
        <f>G23*G6*G5</f>
        <v>0</v>
      </c>
      <c r="H24" s="235"/>
      <c r="I24" s="235"/>
      <c r="J24" s="235"/>
      <c r="K24" s="327" t="s">
        <v>65</v>
      </c>
      <c r="L24" s="327"/>
      <c r="M24" s="327"/>
      <c r="N24" s="327"/>
      <c r="O24" s="327"/>
      <c r="P24" s="328"/>
    </row>
    <row r="25" spans="1:16" ht="24" customHeight="1" thickBot="1">
      <c r="A25" s="360"/>
      <c r="B25" s="355"/>
      <c r="C25" s="356"/>
      <c r="D25" s="356"/>
      <c r="E25" s="356"/>
      <c r="F25" s="357"/>
      <c r="G25" s="104"/>
      <c r="H25" s="463" t="s">
        <v>167</v>
      </c>
      <c r="I25" s="463"/>
      <c r="J25" s="463"/>
      <c r="K25" s="463"/>
      <c r="L25" s="463"/>
      <c r="M25" s="463"/>
      <c r="N25" s="463"/>
      <c r="O25" s="463"/>
      <c r="P25" s="464"/>
    </row>
    <row r="26" spans="1:16" ht="26.1" customHeight="1" thickBot="1">
      <c r="A26" s="378" t="s">
        <v>109</v>
      </c>
      <c r="B26" s="379"/>
      <c r="C26" s="379"/>
      <c r="D26" s="379"/>
      <c r="E26" s="379"/>
      <c r="F26" s="427"/>
      <c r="G26" s="428">
        <f>'事業計画書（公共交通機関利用）'!G30:J30</f>
        <v>0</v>
      </c>
      <c r="H26" s="429"/>
      <c r="I26" s="429"/>
      <c r="J26" s="429"/>
      <c r="K26" s="430" t="s">
        <v>135</v>
      </c>
      <c r="L26" s="430"/>
      <c r="M26" s="430"/>
      <c r="N26" s="430"/>
      <c r="O26" s="430"/>
      <c r="P26" s="431"/>
    </row>
    <row r="27" spans="1:16" ht="52.5" customHeight="1">
      <c r="A27" s="467" t="s">
        <v>113</v>
      </c>
      <c r="B27" s="467"/>
      <c r="C27" s="467"/>
      <c r="D27" s="467"/>
      <c r="E27" s="467"/>
      <c r="F27" s="467"/>
      <c r="G27" s="467"/>
      <c r="H27" s="467"/>
      <c r="I27" s="467"/>
      <c r="J27" s="467"/>
      <c r="K27" s="467"/>
      <c r="L27" s="467"/>
      <c r="M27" s="467"/>
      <c r="N27" s="467"/>
      <c r="O27" s="467"/>
      <c r="P27" s="467"/>
    </row>
  </sheetData>
  <mergeCells count="77">
    <mergeCell ref="A27:P27"/>
    <mergeCell ref="M19:N19"/>
    <mergeCell ref="O19:P19"/>
    <mergeCell ref="C20:I20"/>
    <mergeCell ref="C21:I21"/>
    <mergeCell ref="J21:L21"/>
    <mergeCell ref="G22:J22"/>
    <mergeCell ref="K22:P22"/>
    <mergeCell ref="A13:A22"/>
    <mergeCell ref="B22:F22"/>
    <mergeCell ref="B13:F13"/>
    <mergeCell ref="G13:P13"/>
    <mergeCell ref="B14:F14"/>
    <mergeCell ref="G14:J14"/>
    <mergeCell ref="K14:P14"/>
    <mergeCell ref="B19:B21"/>
    <mergeCell ref="A2:F2"/>
    <mergeCell ref="G2:P2"/>
    <mergeCell ref="A3:F3"/>
    <mergeCell ref="G3:P3"/>
    <mergeCell ref="A4:F4"/>
    <mergeCell ref="G4:P4"/>
    <mergeCell ref="A5:F5"/>
    <mergeCell ref="G5:J5"/>
    <mergeCell ref="K5:P5"/>
    <mergeCell ref="A6:F6"/>
    <mergeCell ref="G6:J6"/>
    <mergeCell ref="M6:P6"/>
    <mergeCell ref="O7:P7"/>
    <mergeCell ref="O8:P8"/>
    <mergeCell ref="A7:F8"/>
    <mergeCell ref="G7:H8"/>
    <mergeCell ref="I7:J8"/>
    <mergeCell ref="K7:L7"/>
    <mergeCell ref="A9:A12"/>
    <mergeCell ref="B9:F9"/>
    <mergeCell ref="G9:P9"/>
    <mergeCell ref="B10:F10"/>
    <mergeCell ref="G10:P10"/>
    <mergeCell ref="G11:P11"/>
    <mergeCell ref="B12:F12"/>
    <mergeCell ref="G12:P12"/>
    <mergeCell ref="B11:F11"/>
    <mergeCell ref="M17:N17"/>
    <mergeCell ref="O17:P17"/>
    <mergeCell ref="J17:L17"/>
    <mergeCell ref="C19:I19"/>
    <mergeCell ref="M20:N20"/>
    <mergeCell ref="O20:P20"/>
    <mergeCell ref="C18:I18"/>
    <mergeCell ref="J18:L18"/>
    <mergeCell ref="M18:N18"/>
    <mergeCell ref="O18:P18"/>
    <mergeCell ref="J19:L19"/>
    <mergeCell ref="J20:L20"/>
    <mergeCell ref="B24:F25"/>
    <mergeCell ref="G24:J24"/>
    <mergeCell ref="K24:P24"/>
    <mergeCell ref="H25:P25"/>
    <mergeCell ref="M21:N21"/>
    <mergeCell ref="O21:P21"/>
    <mergeCell ref="O15:P15"/>
    <mergeCell ref="B16:B18"/>
    <mergeCell ref="C17:I17"/>
    <mergeCell ref="A26:F26"/>
    <mergeCell ref="G26:J26"/>
    <mergeCell ref="K26:P26"/>
    <mergeCell ref="J15:L15"/>
    <mergeCell ref="C16:I16"/>
    <mergeCell ref="J16:L16"/>
    <mergeCell ref="M16:N16"/>
    <mergeCell ref="O16:P16"/>
    <mergeCell ref="M15:N15"/>
    <mergeCell ref="A23:A25"/>
    <mergeCell ref="B23:F23"/>
    <mergeCell ref="G23:J23"/>
    <mergeCell ref="K23:P23"/>
  </mergeCells>
  <phoneticPr fontId="15"/>
  <pageMargins left="0.70866141732283472" right="0" top="0.74803149606299213" bottom="0.35433070866141736" header="0.31496062992125984" footer="0.31496062992125984"/>
  <pageSetup paperSize="9" fitToWidth="0" orientation="portrait" r:id="rId1"/>
  <legacy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出場予定報告書</vt:lpstr>
      <vt:lpstr>大会出場者名簿</vt:lpstr>
      <vt:lpstr>交付申請書</vt:lpstr>
      <vt:lpstr>事業計画書（貸切バス等利用）</vt:lpstr>
      <vt:lpstr>バス乗車名簿</vt:lpstr>
      <vt:lpstr>事業計画書（公共交通機関利用）</vt:lpstr>
      <vt:lpstr>実績報告書</vt:lpstr>
      <vt:lpstr>事業実績書（貸切バス等利用）</vt:lpstr>
      <vt:lpstr>事業実績書（公共交通機関利用）</vt:lpstr>
      <vt:lpstr>収支決算書</vt:lpstr>
      <vt:lpstr>請求書(振込先あり)</vt:lpstr>
      <vt:lpstr>'事業計画書（公共交通機関利用）'!Print_Area</vt:lpstr>
      <vt:lpstr>'事業計画書（貸切バス等利用）'!Print_Area</vt:lpstr>
      <vt:lpstr>収支決算書!Print_Area</vt:lpstr>
      <vt:lpstr>出場予定報告書!Print_Area</vt:lpstr>
      <vt:lpstr>'請求書(振込先あり)'!Print_Area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猪原　絢実</dc:creator>
  <cp:keywords/>
  <dc:description/>
  <cp:lastModifiedBy>Administrator</cp:lastModifiedBy>
  <cp:revision>0</cp:revision>
  <cp:lastPrinted>2024-09-06T04:03:53Z</cp:lastPrinted>
  <dcterms:created xsi:type="dcterms:W3CDTF">1601-01-01T00:00:00Z</dcterms:created>
  <dcterms:modified xsi:type="dcterms:W3CDTF">2024-09-06T04:04:17Z</dcterms:modified>
  <cp:category/>
</cp:coreProperties>
</file>