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001661\Downloads\"/>
    </mc:Choice>
  </mc:AlternateContent>
  <xr:revisionPtr revIDLastSave="0" documentId="13_ncr:1_{8359DCCE-E463-4E76-937C-8E9944960F15}" xr6:coauthVersionLast="47" xr6:coauthVersionMax="47" xr10:uidLastSave="{00000000-0000-0000-0000-000000000000}"/>
  <bookViews>
    <workbookView xWindow="-120" yWindow="-120" windowWidth="19440" windowHeight="15000" xr2:uid="{00000000-000D-0000-FFFF-FFFF00000000}"/>
  </bookViews>
  <sheets>
    <sheet name="出場予定報告書" sheetId="5" r:id="rId1"/>
    <sheet name="大会出場者名簿" sheetId="23" r:id="rId2"/>
    <sheet name="交付申請書" sheetId="12" r:id="rId3"/>
    <sheet name="事業計画書（貸切バス等利用）" sheetId="21" r:id="rId4"/>
    <sheet name="バス乗車名簿" sheetId="24" r:id="rId5"/>
    <sheet name="事業計画書（公共交通機関利用）" sheetId="14" r:id="rId6"/>
    <sheet name="実績報告書" sheetId="10" r:id="rId7"/>
    <sheet name="事業実績書（貸切バス等利用）" sheetId="22" r:id="rId8"/>
    <sheet name="事業実績書（公共交通機関利用）" sheetId="18" r:id="rId9"/>
    <sheet name="収支決算書" sheetId="7" r:id="rId10"/>
    <sheet name="請求書(振込先あり)" sheetId="9" r:id="rId11"/>
  </sheets>
  <definedNames>
    <definedName name="_xlnm.Print_Area" localSheetId="5">'事業計画書（公共交通機関利用）'!$A$1:$P$36</definedName>
    <definedName name="_xlnm.Print_Area" localSheetId="3">'事業計画書（貸切バス等利用）'!$A$1:$P$33</definedName>
    <definedName name="_xlnm.Print_Area" localSheetId="9">収支決算書!$A$1:$W$24</definedName>
    <definedName name="_xlnm.Print_Area" localSheetId="0">出場予定報告書!$A$1:$H$32</definedName>
    <definedName name="_xlnm.Print_Area" localSheetId="10">'請求書(振込先あり)'!$A$1:$X$51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22" l="1"/>
  <c r="G32" i="14"/>
  <c r="G23" i="14"/>
  <c r="G30" i="14" s="1"/>
  <c r="L6" i="14"/>
  <c r="G26" i="14"/>
  <c r="A28" i="24" l="1"/>
  <c r="A29" i="24" s="1"/>
  <c r="A30" i="24" s="1"/>
  <c r="A31" i="24" s="1"/>
  <c r="A32" i="24" s="1"/>
  <c r="A33" i="24" s="1"/>
  <c r="A5" i="24"/>
  <c r="A6" i="24" s="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6" i="23"/>
  <c r="A7" i="23" s="1"/>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5" i="23"/>
  <c r="G22" i="22"/>
  <c r="G18" i="22"/>
  <c r="G16" i="22"/>
  <c r="G15" i="22"/>
  <c r="G9" i="22"/>
  <c r="L6" i="22"/>
  <c r="G6" i="22"/>
  <c r="G5" i="22"/>
  <c r="G4" i="22"/>
  <c r="G3" i="22"/>
  <c r="G2" i="22"/>
  <c r="G29" i="21"/>
  <c r="G23" i="21"/>
  <c r="G18" i="21"/>
  <c r="G20" i="21" s="1"/>
  <c r="G27" i="21" s="1"/>
  <c r="G14" i="22" l="1"/>
  <c r="G20" i="22"/>
  <c r="G25" i="21"/>
  <c r="G3" i="18" l="1"/>
  <c r="G5" i="18" l="1"/>
  <c r="G25" i="18" l="1"/>
  <c r="O21" i="18"/>
  <c r="O22" i="18"/>
  <c r="O23" i="18"/>
  <c r="O20" i="18"/>
  <c r="O19" i="18"/>
  <c r="O18" i="18"/>
  <c r="M23" i="18"/>
  <c r="M22" i="18"/>
  <c r="M21" i="18"/>
  <c r="M20" i="18"/>
  <c r="M19" i="18"/>
  <c r="M18" i="18"/>
  <c r="J23" i="18"/>
  <c r="J22" i="18"/>
  <c r="J21" i="18"/>
  <c r="J20" i="18"/>
  <c r="J19" i="18"/>
  <c r="J18" i="18"/>
  <c r="C23" i="18"/>
  <c r="C22" i="18"/>
  <c r="C21" i="18"/>
  <c r="C20" i="18"/>
  <c r="C19" i="18"/>
  <c r="C18" i="18"/>
  <c r="G15" i="18"/>
  <c r="G11" i="18"/>
  <c r="G10" i="18"/>
  <c r="G9" i="18"/>
  <c r="G6" i="18"/>
  <c r="G4" i="18"/>
  <c r="G2" i="18"/>
  <c r="G4" i="14"/>
  <c r="G2" i="14"/>
  <c r="G26" i="18" l="1"/>
  <c r="M25" i="12"/>
  <c r="L6" i="18" l="1"/>
  <c r="G16" i="18" l="1"/>
  <c r="G14" i="18" l="1"/>
  <c r="G24" i="18"/>
  <c r="E21" i="12" l="1"/>
  <c r="J24" i="7" l="1"/>
  <c r="E24" i="7"/>
  <c r="J13" i="7"/>
  <c r="E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猪原　絢実</author>
  </authors>
  <commentList>
    <comment ref="D19" authorId="0" shapeId="0" xr:uid="{00000000-0006-0000-0000-000002000000}">
      <text>
        <r>
          <rPr>
            <sz val="9"/>
            <color indexed="81"/>
            <rFont val="MS P ゴシック"/>
            <family val="3"/>
            <charset val="128"/>
          </rPr>
          <t>交付申請書の提出等を
・個人で申請する場合は、個人
・団体競技などで、市内のクラブチームがまとめて申請する場合は、チーム
チームの場合、チーム名・担当者名を右に記入</t>
        </r>
      </text>
    </comment>
    <comment ref="F21" authorId="1" shapeId="0" xr:uid="{CEFD999D-1F55-45EF-A2E2-4D326CE2D6EF}">
      <text>
        <r>
          <rPr>
            <sz val="9"/>
            <color indexed="81"/>
            <rFont val="MS P ゴシック"/>
            <family val="3"/>
            <charset val="128"/>
          </rPr>
          <t>日中連絡のつく電話番号を記入
個人:保護者の電話番号
チーム：担当者の電話番号</t>
        </r>
      </text>
    </comment>
    <comment ref="C22" authorId="0" shapeId="0" xr:uid="{BE386898-C776-4CDB-858B-BE6950CDD954}">
      <text>
        <r>
          <rPr>
            <sz val="9"/>
            <color indexed="81"/>
            <rFont val="MS P ゴシック"/>
            <family val="3"/>
            <charset val="128"/>
          </rPr>
          <t>住所・氏名：
同じ中学校に複数の出場者がおり、各中学校代表の生徒が同じ中学校のチーム全員分の出場予定報告書を学校へまとめて提出する場合、別紙名簿での提出も可</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V18" authorId="0" shapeId="0" xr:uid="{00000000-0006-0000-0B00-000001000000}">
      <text>
        <r>
          <rPr>
            <sz val="9"/>
            <color indexed="81"/>
            <rFont val="MS P ゴシック"/>
            <family val="3"/>
            <charset val="128"/>
          </rPr>
          <t>押印が必要です。
※チームの場合、代表者の印</t>
        </r>
      </text>
    </comment>
    <comment ref="U25" authorId="0" shapeId="0" xr:uid="{00000000-0006-0000-0B00-000002000000}">
      <text>
        <r>
          <rPr>
            <sz val="9"/>
            <color indexed="81"/>
            <rFont val="MS P ゴシック"/>
            <family val="3"/>
            <charset val="128"/>
          </rPr>
          <t>金額は、決定通知書の
「補助金額」と同じになります</t>
        </r>
      </text>
    </comment>
    <comment ref="C34" authorId="0" shapeId="0" xr:uid="{00000000-0006-0000-0B00-000003000000}">
      <text>
        <r>
          <rPr>
            <sz val="9"/>
            <color indexed="81"/>
            <rFont val="MS P ゴシック"/>
            <family val="3"/>
            <charset val="128"/>
          </rPr>
          <t>補助金の振込先を記入してください。
通帳を確認し、支店名・口座番号等
正確に記入をお願いします。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14" authorId="0" shapeId="0" xr:uid="{00000000-0006-0000-0200-000001000000}">
      <text>
        <r>
          <rPr>
            <sz val="9"/>
            <color indexed="81"/>
            <rFont val="MS P ゴシック"/>
            <family val="3"/>
            <charset val="128"/>
          </rPr>
          <t>チームの場合、チーム名と代表者名を記入</t>
        </r>
      </text>
    </comment>
    <comment ref="A25" authorId="0" shapeId="0" xr:uid="{00000000-0006-0000-0200-000002000000}">
      <text>
        <r>
          <rPr>
            <sz val="9"/>
            <color indexed="81"/>
            <rFont val="MS P ゴシック"/>
            <family val="3"/>
            <charset val="128"/>
          </rPr>
          <t>事業計画書の</t>
        </r>
        <r>
          <rPr>
            <b/>
            <sz val="9"/>
            <color indexed="81"/>
            <rFont val="MS P ゴシック"/>
            <family val="3"/>
            <charset val="128"/>
          </rPr>
          <t>「事業計画額（Ｄ）」の合計</t>
        </r>
        <r>
          <rPr>
            <sz val="9"/>
            <color indexed="81"/>
            <rFont val="MS P ゴシック"/>
            <family val="3"/>
            <charset val="128"/>
          </rPr>
          <t>と同じ額</t>
        </r>
      </text>
    </comment>
    <comment ref="G25" authorId="0" shapeId="0" xr:uid="{00000000-0006-0000-0200-000003000000}">
      <text>
        <r>
          <rPr>
            <sz val="9"/>
            <color indexed="81"/>
            <rFont val="MS P ゴシック"/>
            <family val="3"/>
            <charset val="128"/>
          </rPr>
          <t>事業計画書の</t>
        </r>
        <r>
          <rPr>
            <b/>
            <sz val="9"/>
            <color indexed="81"/>
            <rFont val="MS P ゴシック"/>
            <family val="3"/>
            <charset val="128"/>
          </rPr>
          <t>「補助期待総額（Ｆ）」の合計</t>
        </r>
        <r>
          <rPr>
            <sz val="9"/>
            <color indexed="81"/>
            <rFont val="MS P ゴシック"/>
            <family val="3"/>
            <charset val="128"/>
          </rPr>
          <t>と同じ額</t>
        </r>
      </text>
    </comment>
    <comment ref="M25" authorId="0" shapeId="0" xr:uid="{00000000-0006-0000-0200-000004000000}">
      <text>
        <r>
          <rPr>
            <sz val="9"/>
            <color indexed="81"/>
            <rFont val="MS P ゴシック"/>
            <family val="3"/>
            <charset val="128"/>
          </rPr>
          <t>事業計画額-補助期待額</t>
        </r>
      </text>
    </comment>
    <comment ref="I32" authorId="0" shapeId="0" xr:uid="{00000000-0006-0000-0200-000005000000}">
      <text>
        <r>
          <rPr>
            <b/>
            <sz val="9"/>
            <color indexed="81"/>
            <rFont val="MS P ゴシック"/>
            <family val="3"/>
            <charset val="128"/>
          </rPr>
          <t xml:space="preserve">計画書⇒それぞれの大会について１枚ずつ
</t>
        </r>
        <r>
          <rPr>
            <sz val="9"/>
            <color indexed="81"/>
            <rFont val="MS P ゴシック"/>
            <family val="3"/>
            <charset val="128"/>
          </rPr>
          <t>（この場合だと、３枚）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猪原　絢実</author>
    <author>Administrator</author>
  </authors>
  <commentList>
    <comment ref="G2" authorId="0" shapeId="0" xr:uid="{00000000-0006-0000-0300-000001000000}">
      <text>
        <r>
          <rPr>
            <sz val="9"/>
            <color indexed="81"/>
            <rFont val="MS P ゴシック"/>
            <family val="3"/>
            <charset val="128"/>
          </rPr>
          <t>大会の概要（要項等）の添付が必要です</t>
        </r>
      </text>
    </comment>
    <comment ref="K5" authorId="0" shapeId="0" xr:uid="{00000000-0006-0000-0300-000002000000}">
      <text>
        <r>
          <rPr>
            <sz val="9"/>
            <color indexed="81"/>
            <rFont val="MS P ゴシック"/>
            <family val="3"/>
            <charset val="128"/>
          </rPr>
          <t>大会要項等に定められているチーム編成人員以内
出場者が分かる書類を添付してください（申込書等）</t>
        </r>
      </text>
    </comment>
    <comment ref="O7" authorId="1" shapeId="0" xr:uid="{00000000-0006-0000-0300-000003000000}">
      <text>
        <r>
          <rPr>
            <sz val="9"/>
            <color indexed="81"/>
            <rFont val="MS P ゴシック"/>
            <family val="3"/>
            <charset val="128"/>
          </rPr>
          <t>利用する交通機関に
〇をしてください
（その他の場合は下に記入）</t>
        </r>
      </text>
    </comment>
    <comment ref="G9" authorId="1" shapeId="0" xr:uid="{00000000-0006-0000-0300-000004000000}">
      <text>
        <r>
          <rPr>
            <sz val="9"/>
            <color indexed="81"/>
            <rFont val="MS P ゴシック"/>
            <family val="3"/>
            <charset val="128"/>
          </rPr>
          <t>旅行の行程について、記入</t>
        </r>
      </text>
    </comment>
    <comment ref="G14" authorId="1" shapeId="0" xr:uid="{00000000-0006-0000-0300-000005000000}">
      <text>
        <r>
          <rPr>
            <sz val="9"/>
            <color indexed="81"/>
            <rFont val="MS P ゴシック"/>
            <family val="3"/>
            <charset val="128"/>
          </rPr>
          <t>交通機関を利用した日を記入</t>
        </r>
      </text>
    </comment>
    <comment ref="K15" authorId="1" shapeId="0" xr:uid="{00000000-0006-0000-0300-000006000000}">
      <text>
        <r>
          <rPr>
            <sz val="9"/>
            <color indexed="81"/>
            <rFont val="MS P ゴシック"/>
            <family val="3"/>
            <charset val="128"/>
          </rPr>
          <t>バスの借上げ料金を記入
※貸切バス代、駐車料金、乗務員経費、添乗員経費を含む</t>
        </r>
      </text>
    </comment>
    <comment ref="K16" authorId="1" shapeId="0" xr:uid="{00000000-0006-0000-0300-000007000000}">
      <text>
        <r>
          <rPr>
            <sz val="9"/>
            <color indexed="81"/>
            <rFont val="MS P ゴシック"/>
            <family val="3"/>
            <charset val="128"/>
          </rPr>
          <t>バス等に乗車した人数を記入
※登録選手だけでなく、応援の者、監督、コーチ等、バスに乗車した全ての人数をあげてください。また、その</t>
        </r>
        <r>
          <rPr>
            <u val="double"/>
            <sz val="9"/>
            <color indexed="81"/>
            <rFont val="MS P ゴシック"/>
            <family val="3"/>
            <charset val="128"/>
          </rPr>
          <t>名簿を添付してください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猪原　絢実</author>
  </authors>
  <commentList>
    <comment ref="C3" authorId="0" shapeId="0" xr:uid="{FF70D444-03C7-4502-B16F-9D50549C39E9}">
      <text>
        <r>
          <rPr>
            <sz val="9"/>
            <color indexed="81"/>
            <rFont val="MS P ゴシック"/>
            <family val="3"/>
            <charset val="128"/>
          </rPr>
          <t>備考には、
補助対象者/監督/コーチ/応援のもの等分かるように記入してください。
補助対象者については、学校名も記入してください。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猪原　絢実</author>
    <author>Administrator</author>
  </authors>
  <commentList>
    <comment ref="G2" authorId="0" shapeId="0" xr:uid="{00000000-0006-0000-0500-000001000000}">
      <text>
        <r>
          <rPr>
            <sz val="9"/>
            <color indexed="81"/>
            <rFont val="MS P ゴシック"/>
            <family val="3"/>
            <charset val="128"/>
          </rPr>
          <t>大会の概要（要項等）の添付が必要です</t>
        </r>
      </text>
    </comment>
    <comment ref="K5" authorId="0" shapeId="0" xr:uid="{00000000-0006-0000-0500-000002000000}">
      <text>
        <r>
          <rPr>
            <sz val="9"/>
            <color indexed="81"/>
            <rFont val="MS P ゴシック"/>
            <family val="3"/>
            <charset val="128"/>
          </rPr>
          <t>個人での申請の場合は、1人
チームでの申請の場合は、大会要項等に定められているチーム編成人員以内
※どちらの場合も、出場者が分かる書類を添付してください（申込書等）</t>
        </r>
      </text>
    </comment>
    <comment ref="O7" authorId="1" shapeId="0" xr:uid="{00000000-0006-0000-0500-000003000000}">
      <text>
        <r>
          <rPr>
            <sz val="9"/>
            <color indexed="81"/>
            <rFont val="MS P ゴシック"/>
            <family val="3"/>
            <charset val="128"/>
          </rPr>
          <t>利用する交通機関に〇をしてください
※その他の場合は（　　　）に記入</t>
        </r>
      </text>
    </comment>
    <comment ref="G9" authorId="0" shapeId="0" xr:uid="{00000000-0006-0000-0500-000004000000}">
      <text>
        <r>
          <rPr>
            <sz val="9"/>
            <color indexed="81"/>
            <rFont val="MS P ゴシック"/>
            <family val="3"/>
            <charset val="128"/>
          </rPr>
          <t>旅行の行程について、記入</t>
        </r>
      </text>
    </comment>
    <comment ref="G14" authorId="0" shapeId="0" xr:uid="{00000000-0006-0000-0500-000005000000}">
      <text>
        <r>
          <rPr>
            <sz val="9"/>
            <color indexed="81"/>
            <rFont val="MS P ゴシック"/>
            <family val="3"/>
            <charset val="128"/>
          </rPr>
          <t>交通機関を利用した日を記入</t>
        </r>
      </text>
    </comment>
    <comment ref="O16" authorId="0" shapeId="0" xr:uid="{00000000-0006-0000-0500-000006000000}">
      <text>
        <r>
          <rPr>
            <sz val="9"/>
            <color indexed="81"/>
            <rFont val="MS P ゴシック"/>
            <family val="3"/>
            <charset val="128"/>
          </rPr>
          <t>【内訳】
利用した空港・駅・バス停を記入
※出発駅・到着駅の間に乗換をした場合は、乗換の駅も記入
（JRで神辺駅→浦和駅まで行くために
福山駅・新大阪駅・東京駅で乗換をした場合の記入例）
〇利用会社
→鉄道・バス等の会社を記入
〇普通運賃
→区間に該当する普通運賃を記入
〇特急料金
→新幹線等の特急料金を記入
（指定席料金）</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7" authorId="0" shapeId="0" xr:uid="{00000000-0006-0000-0600-000001000000}">
      <text>
        <r>
          <rPr>
            <sz val="9"/>
            <color indexed="81"/>
            <rFont val="MS P ゴシック"/>
            <family val="3"/>
            <charset val="128"/>
          </rPr>
          <t>決定通知書の日付、番号を記入</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1" authorId="0" shapeId="0" xr:uid="{00000000-0006-0000-0700-000001000000}">
      <text>
        <r>
          <rPr>
            <sz val="9"/>
            <color indexed="81"/>
            <rFont val="MS P ゴシック"/>
            <family val="3"/>
            <charset val="128"/>
          </rPr>
          <t>基本的に、計画書と同様に記入</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1" authorId="0" shapeId="0" xr:uid="{00000000-0006-0000-0900-000001000000}">
      <text>
        <r>
          <rPr>
            <sz val="9"/>
            <color indexed="81"/>
            <rFont val="MS P ゴシック"/>
            <family val="3"/>
            <charset val="128"/>
          </rPr>
          <t>基本的に、計画書と同様に記入
※Ｄは異なりますので注意してください。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8" authorId="0" shapeId="0" xr:uid="{00000000-0006-0000-0A00-000001000000}">
      <text>
        <r>
          <rPr>
            <sz val="9"/>
            <color indexed="81"/>
            <rFont val="MS P ゴシック"/>
            <family val="3"/>
            <charset val="128"/>
          </rPr>
          <t>補助金として受け取った額</t>
        </r>
      </text>
    </comment>
    <comment ref="J9" authorId="0" shapeId="0" xr:uid="{00000000-0006-0000-0A00-000002000000}">
      <text>
        <r>
          <rPr>
            <sz val="9"/>
            <color indexed="81"/>
            <rFont val="MS P ゴシック"/>
            <family val="3"/>
            <charset val="128"/>
          </rPr>
          <t>合計-市補助金</t>
        </r>
      </text>
    </comment>
    <comment ref="J13" authorId="0" shapeId="0" xr:uid="{00000000-0006-0000-0A00-000003000000}">
      <text>
        <r>
          <rPr>
            <sz val="9"/>
            <color indexed="81"/>
            <rFont val="MS P ゴシック"/>
            <family val="3"/>
            <charset val="128"/>
          </rPr>
          <t>実績書の「補助対象事業実績額」の合計と同額</t>
        </r>
      </text>
    </comment>
    <comment ref="J19" authorId="0" shapeId="0" xr:uid="{00000000-0006-0000-0A00-000004000000}">
      <text>
        <r>
          <rPr>
            <sz val="9"/>
            <color indexed="81"/>
            <rFont val="MS P ゴシック"/>
            <family val="3"/>
            <charset val="128"/>
          </rPr>
          <t>実績書の交通費欄「補助対象事業実績額」の合計と同額</t>
        </r>
      </text>
    </comment>
    <comment ref="J20" authorId="0" shapeId="0" xr:uid="{00000000-0006-0000-0A00-000005000000}">
      <text>
        <r>
          <rPr>
            <sz val="9"/>
            <color indexed="81"/>
            <rFont val="MS P ゴシック"/>
            <family val="3"/>
            <charset val="128"/>
          </rPr>
          <t>実績書の宿泊費欄「補助対象事業実績額」の合計と同額</t>
        </r>
      </text>
    </comment>
    <comment ref="J24" authorId="0" shapeId="0" xr:uid="{00000000-0006-0000-0A00-000006000000}">
      <text>
        <r>
          <rPr>
            <sz val="9"/>
            <color indexed="81"/>
            <rFont val="MS P ゴシック"/>
            <family val="3"/>
            <charset val="128"/>
          </rPr>
          <t>実績書の「補助対象事業実績額」の合計と同額</t>
        </r>
      </text>
    </comment>
  </commentList>
</comments>
</file>

<file path=xl/sharedStrings.xml><?xml version="1.0" encoding="utf-8"?>
<sst xmlns="http://schemas.openxmlformats.org/spreadsheetml/2006/main" count="289" uniqueCount="170">
  <si>
    <t>大会名称</t>
  </si>
  <si>
    <t>名称</t>
  </si>
  <si>
    <t>会場</t>
  </si>
  <si>
    <t>所在地</t>
  </si>
  <si>
    <t>交通機関</t>
  </si>
  <si>
    <t>鉄道</t>
  </si>
  <si>
    <t>飛行機</t>
  </si>
  <si>
    <t>その他</t>
  </si>
  <si>
    <t>旅行行程</t>
  </si>
  <si>
    <t>１日目</t>
  </si>
  <si>
    <t>２日目</t>
  </si>
  <si>
    <t>４日目</t>
  </si>
  <si>
    <t>３日目</t>
  </si>
  <si>
    <t>５日目</t>
  </si>
  <si>
    <t>住所</t>
    <rPh sb="0" eb="2">
      <t>ジュウショ</t>
    </rPh>
    <phoneticPr fontId="17"/>
  </si>
  <si>
    <t>氏名</t>
    <rPh sb="0" eb="2">
      <t>シメイ</t>
    </rPh>
    <phoneticPr fontId="17"/>
  </si>
  <si>
    <t>貸切バス</t>
    <rPh sb="0" eb="2">
      <t>カシキリ</t>
    </rPh>
    <phoneticPr fontId="17"/>
  </si>
  <si>
    <t>大会出場者</t>
    <rPh sb="0" eb="5">
      <t>タイカイシュツジョウシャ</t>
    </rPh>
    <phoneticPr fontId="17"/>
  </si>
  <si>
    <t>旅行期間（予定）</t>
    <rPh sb="5" eb="7">
      <t>ヨテイ</t>
    </rPh>
    <phoneticPr fontId="17"/>
  </si>
  <si>
    <t>井原市教育委員会　御中</t>
    <rPh sb="0" eb="8">
      <t>イバラシキョウイクイインカイ</t>
    </rPh>
    <rPh sb="9" eb="11">
      <t>オンチュウ</t>
    </rPh>
    <phoneticPr fontId="15"/>
  </si>
  <si>
    <t>記</t>
    <rPh sb="0" eb="1">
      <t>キ</t>
    </rPh>
    <phoneticPr fontId="15"/>
  </si>
  <si>
    <t>井原市立学校選手派遣費補助金申請に係る大会出場予定報告書</t>
    <rPh sb="14" eb="16">
      <t>シンセイ</t>
    </rPh>
    <rPh sb="17" eb="18">
      <t>カカ</t>
    </rPh>
    <rPh sb="23" eb="25">
      <t>ヨテイ</t>
    </rPh>
    <rPh sb="25" eb="27">
      <t>ホウコク</t>
    </rPh>
    <phoneticPr fontId="17"/>
  </si>
  <si>
    <t>　下記の大会参加について、井原市立学校選手派遣費補助金交付要綱第４条の規定により、報告します。</t>
    <rPh sb="1" eb="3">
      <t>カキ</t>
    </rPh>
    <rPh sb="4" eb="8">
      <t>タイカイサンカ</t>
    </rPh>
    <rPh sb="13" eb="15">
      <t>イバラ</t>
    </rPh>
    <rPh sb="15" eb="16">
      <t>シ</t>
    </rPh>
    <rPh sb="16" eb="17">
      <t>リツ</t>
    </rPh>
    <rPh sb="17" eb="19">
      <t>ガッコウ</t>
    </rPh>
    <rPh sb="19" eb="21">
      <t>センシュ</t>
    </rPh>
    <rPh sb="21" eb="23">
      <t>ハケン</t>
    </rPh>
    <rPh sb="23" eb="24">
      <t>ヒ</t>
    </rPh>
    <rPh sb="24" eb="27">
      <t>ホジョキン</t>
    </rPh>
    <rPh sb="27" eb="29">
      <t>コウフ</t>
    </rPh>
    <rPh sb="29" eb="31">
      <t>ヨウコウ</t>
    </rPh>
    <rPh sb="31" eb="32">
      <t>ダイ</t>
    </rPh>
    <rPh sb="33" eb="34">
      <t>ジョウ</t>
    </rPh>
    <rPh sb="35" eb="37">
      <t>キテイ</t>
    </rPh>
    <rPh sb="41" eb="43">
      <t>ホウコク</t>
    </rPh>
    <phoneticPr fontId="15"/>
  </si>
  <si>
    <t>　　　　年　　月　　日</t>
    <rPh sb="4" eb="5">
      <t>トシ</t>
    </rPh>
    <rPh sb="7" eb="8">
      <t>ツキ</t>
    </rPh>
    <rPh sb="10" eb="11">
      <t>ヒ</t>
    </rPh>
    <phoneticPr fontId="15"/>
  </si>
  <si>
    <t>井原市長　　殿</t>
    <rPh sb="0" eb="4">
      <t>イバラシチョウ</t>
    </rPh>
    <rPh sb="6" eb="7">
      <t>ドノ</t>
    </rPh>
    <phoneticPr fontId="15"/>
  </si>
  <si>
    <t>住所</t>
    <rPh sb="0" eb="1">
      <t>ジュウ</t>
    </rPh>
    <rPh sb="1" eb="2">
      <t>ショ</t>
    </rPh>
    <phoneticPr fontId="15"/>
  </si>
  <si>
    <t>氏名</t>
    <rPh sb="0" eb="2">
      <t>シメイ</t>
    </rPh>
    <phoneticPr fontId="15"/>
  </si>
  <si>
    <t>井原市立学校選手派遣費補助金実績報告書</t>
    <phoneticPr fontId="15"/>
  </si>
  <si>
    <t>事業名</t>
    <rPh sb="0" eb="2">
      <t>ジギョウ</t>
    </rPh>
    <rPh sb="2" eb="3">
      <t>メイ</t>
    </rPh>
    <phoneticPr fontId="15"/>
  </si>
  <si>
    <t>事業実績</t>
    <rPh sb="0" eb="4">
      <t>ジギョウジッセキ</t>
    </rPh>
    <phoneticPr fontId="15"/>
  </si>
  <si>
    <t>収支決算</t>
    <rPh sb="0" eb="4">
      <t>シュウシケッサン</t>
    </rPh>
    <phoneticPr fontId="15"/>
  </si>
  <si>
    <t>事業の概要</t>
    <rPh sb="0" eb="1">
      <t>コト</t>
    </rPh>
    <rPh sb="1" eb="2">
      <t>ギョウ</t>
    </rPh>
    <rPh sb="3" eb="4">
      <t>オオムネ</t>
    </rPh>
    <rPh sb="4" eb="5">
      <t>ヨウ</t>
    </rPh>
    <phoneticPr fontId="15"/>
  </si>
  <si>
    <t>井原市立学校選手派遣費補助金収支決算書</t>
    <rPh sb="14" eb="16">
      <t>シュウシ</t>
    </rPh>
    <rPh sb="16" eb="19">
      <t>ケッサンショ</t>
    </rPh>
    <phoneticPr fontId="15"/>
  </si>
  <si>
    <t>収　　入</t>
    <rPh sb="0" eb="1">
      <t>オサム</t>
    </rPh>
    <rPh sb="3" eb="4">
      <t>イリ</t>
    </rPh>
    <phoneticPr fontId="15"/>
  </si>
  <si>
    <t>項　　目</t>
    <rPh sb="0" eb="1">
      <t>コウ</t>
    </rPh>
    <rPh sb="3" eb="4">
      <t>メ</t>
    </rPh>
    <phoneticPr fontId="15"/>
  </si>
  <si>
    <t>予算額(円)</t>
    <rPh sb="0" eb="1">
      <t>ヨ</t>
    </rPh>
    <rPh sb="1" eb="2">
      <t>サン</t>
    </rPh>
    <rPh sb="2" eb="3">
      <t>ガク</t>
    </rPh>
    <rPh sb="4" eb="5">
      <t>エン</t>
    </rPh>
    <phoneticPr fontId="15"/>
  </si>
  <si>
    <t>決算額(円)</t>
    <rPh sb="0" eb="2">
      <t>ケッサン</t>
    </rPh>
    <rPh sb="2" eb="3">
      <t>ガク</t>
    </rPh>
    <rPh sb="4" eb="5">
      <t>エン</t>
    </rPh>
    <phoneticPr fontId="15"/>
  </si>
  <si>
    <t>説　　明</t>
    <rPh sb="0" eb="1">
      <t>セツ</t>
    </rPh>
    <rPh sb="3" eb="4">
      <t>メイ</t>
    </rPh>
    <phoneticPr fontId="15"/>
  </si>
  <si>
    <t>市補助金</t>
    <rPh sb="0" eb="4">
      <t>シホジョキン</t>
    </rPh>
    <phoneticPr fontId="15"/>
  </si>
  <si>
    <t>個人負担金</t>
    <rPh sb="0" eb="5">
      <t>コジンフタンキン</t>
    </rPh>
    <phoneticPr fontId="15"/>
  </si>
  <si>
    <t>合　　計</t>
    <rPh sb="0" eb="1">
      <t>ゴウ</t>
    </rPh>
    <rPh sb="3" eb="4">
      <t>ケイ</t>
    </rPh>
    <phoneticPr fontId="15"/>
  </si>
  <si>
    <t>支　　出</t>
    <rPh sb="0" eb="1">
      <t>ササ</t>
    </rPh>
    <rPh sb="3" eb="4">
      <t>デ</t>
    </rPh>
    <phoneticPr fontId="15"/>
  </si>
  <si>
    <t>交通費</t>
    <rPh sb="0" eb="3">
      <t>コウツウヒ</t>
    </rPh>
    <phoneticPr fontId="15"/>
  </si>
  <si>
    <t>宿泊費</t>
    <rPh sb="0" eb="3">
      <t>シュクハクヒ</t>
    </rPh>
    <phoneticPr fontId="15"/>
  </si>
  <si>
    <t>大会名</t>
    <rPh sb="0" eb="3">
      <t>タイカイメイ</t>
    </rPh>
    <phoneticPr fontId="23"/>
  </si>
  <si>
    <t>開催日</t>
    <rPh sb="0" eb="3">
      <t>カイサイビ</t>
    </rPh>
    <phoneticPr fontId="23"/>
  </si>
  <si>
    <t>会場名</t>
    <rPh sb="0" eb="3">
      <t>カイジョウメイ</t>
    </rPh>
    <phoneticPr fontId="23"/>
  </si>
  <si>
    <t>補助対象人数</t>
    <rPh sb="0" eb="6">
      <t>ホジョタイショウニンズウ</t>
    </rPh>
    <phoneticPr fontId="23"/>
  </si>
  <si>
    <t>人</t>
    <rPh sb="0" eb="1">
      <t>ヒト</t>
    </rPh>
    <phoneticPr fontId="23"/>
  </si>
  <si>
    <t>宿泊日数</t>
    <rPh sb="0" eb="4">
      <t>シュクハクニッスウ</t>
    </rPh>
    <phoneticPr fontId="23"/>
  </si>
  <si>
    <t>泊</t>
    <rPh sb="0" eb="1">
      <t>ハク</t>
    </rPh>
    <phoneticPr fontId="23"/>
  </si>
  <si>
    <t>日</t>
    <rPh sb="0" eb="1">
      <t>ニチ</t>
    </rPh>
    <phoneticPr fontId="23"/>
  </si>
  <si>
    <t>貸切バス</t>
    <rPh sb="0" eb="2">
      <t>カシキリ</t>
    </rPh>
    <phoneticPr fontId="15"/>
  </si>
  <si>
    <t>交通費</t>
    <rPh sb="0" eb="3">
      <t>コウツウヒ</t>
    </rPh>
    <phoneticPr fontId="23"/>
  </si>
  <si>
    <t>バス利用日</t>
    <rPh sb="2" eb="5">
      <t>リヨウビ</t>
    </rPh>
    <phoneticPr fontId="23"/>
  </si>
  <si>
    <t>バス借上げ料金</t>
    <rPh sb="2" eb="4">
      <t>カリア</t>
    </rPh>
    <rPh sb="5" eb="7">
      <t>リョウキン</t>
    </rPh>
    <phoneticPr fontId="23"/>
  </si>
  <si>
    <t>実乗車人数</t>
    <rPh sb="0" eb="5">
      <t>ジツジョウシャニンズウ</t>
    </rPh>
    <phoneticPr fontId="23"/>
  </si>
  <si>
    <r>
      <t>人　　※</t>
    </r>
    <r>
      <rPr>
        <u/>
        <sz val="11"/>
        <color theme="1"/>
        <rFont val="ＭＳ ゴシック"/>
        <family val="3"/>
        <charset val="128"/>
      </rPr>
      <t>名簿</t>
    </r>
    <r>
      <rPr>
        <sz val="11"/>
        <color theme="1"/>
        <rFont val="ＭＳ ゴシック"/>
        <family val="3"/>
        <charset val="128"/>
      </rPr>
      <t>を添付</t>
    </r>
    <rPh sb="0" eb="1">
      <t>ヒト</t>
    </rPh>
    <rPh sb="4" eb="6">
      <t>メイボ</t>
    </rPh>
    <rPh sb="7" eb="9">
      <t>テンプ</t>
    </rPh>
    <phoneticPr fontId="23"/>
  </si>
  <si>
    <t>※補助対象人員以外も含む</t>
    <rPh sb="1" eb="5">
      <t>ホジョタイショウ</t>
    </rPh>
    <rPh sb="5" eb="9">
      <t>ジンインイガイ</t>
    </rPh>
    <rPh sb="10" eb="11">
      <t>フク</t>
    </rPh>
    <phoneticPr fontId="23"/>
  </si>
  <si>
    <t>１人あたりの料金</t>
    <rPh sb="1" eb="2">
      <t>ヒト</t>
    </rPh>
    <rPh sb="6" eb="8">
      <t>リョウキン</t>
    </rPh>
    <phoneticPr fontId="23"/>
  </si>
  <si>
    <t>円　　（Ａ）</t>
    <rPh sb="0" eb="1">
      <t>エン</t>
    </rPh>
    <phoneticPr fontId="23"/>
  </si>
  <si>
    <t>円　　（Ｂ）</t>
    <rPh sb="0" eb="1">
      <t>エン</t>
    </rPh>
    <phoneticPr fontId="23"/>
  </si>
  <si>
    <t>※（Ａ）×補助対象人数</t>
    <rPh sb="5" eb="11">
      <t>ホジョタイショウニンズウ</t>
    </rPh>
    <phoneticPr fontId="23"/>
  </si>
  <si>
    <t>円　　（Ｃ）</t>
    <rPh sb="0" eb="1">
      <t>エン</t>
    </rPh>
    <phoneticPr fontId="23"/>
  </si>
  <si>
    <t>宿泊費</t>
    <rPh sb="0" eb="3">
      <t>シュクハクヒ</t>
    </rPh>
    <phoneticPr fontId="23"/>
  </si>
  <si>
    <t>１人１泊あたりの宿泊額</t>
    <rPh sb="1" eb="2">
      <t>ヒト</t>
    </rPh>
    <rPh sb="3" eb="4">
      <t>ハク</t>
    </rPh>
    <rPh sb="8" eb="10">
      <t>シュクハク</t>
    </rPh>
    <rPh sb="10" eb="11">
      <t>ガク</t>
    </rPh>
    <phoneticPr fontId="23"/>
  </si>
  <si>
    <t>円　　（Ｄ）</t>
    <rPh sb="0" eb="1">
      <t>エン</t>
    </rPh>
    <phoneticPr fontId="23"/>
  </si>
  <si>
    <t>円　　（Ｅ）</t>
    <rPh sb="0" eb="1">
      <t>エン</t>
    </rPh>
    <phoneticPr fontId="23"/>
  </si>
  <si>
    <t>補助期待総額</t>
    <rPh sb="0" eb="4">
      <t>ホジョキタイ</t>
    </rPh>
    <rPh sb="4" eb="6">
      <t>ソウガク</t>
    </rPh>
    <phoneticPr fontId="23"/>
  </si>
  <si>
    <t>請　求　書</t>
    <rPh sb="0" eb="1">
      <t>ショウ</t>
    </rPh>
    <rPh sb="2" eb="3">
      <t>モトム</t>
    </rPh>
    <rPh sb="4" eb="5">
      <t>ショ</t>
    </rPh>
    <phoneticPr fontId="15"/>
  </si>
  <si>
    <t>井原市長　　殿</t>
    <rPh sb="0" eb="3">
      <t>イバラシ</t>
    </rPh>
    <rPh sb="3" eb="4">
      <t>チョウ</t>
    </rPh>
    <rPh sb="6" eb="7">
      <t>ドノ</t>
    </rPh>
    <phoneticPr fontId="15"/>
  </si>
  <si>
    <t>　　　　　　　　下記のとおり請求します。</t>
    <rPh sb="8" eb="10">
      <t>カキ</t>
    </rPh>
    <rPh sb="14" eb="16">
      <t>セイキュウ</t>
    </rPh>
    <phoneticPr fontId="15"/>
  </si>
  <si>
    <t>金　　　額</t>
    <rPh sb="0" eb="1">
      <t>キン</t>
    </rPh>
    <rPh sb="4" eb="5">
      <t>ガク</t>
    </rPh>
    <phoneticPr fontId="15"/>
  </si>
  <si>
    <t>百</t>
    <rPh sb="0" eb="1">
      <t>ヒャク</t>
    </rPh>
    <phoneticPr fontId="15"/>
  </si>
  <si>
    <t>拾</t>
    <rPh sb="0" eb="1">
      <t>ジュウ</t>
    </rPh>
    <phoneticPr fontId="15"/>
  </si>
  <si>
    <t>万</t>
    <rPh sb="0" eb="1">
      <t>マン</t>
    </rPh>
    <phoneticPr fontId="15"/>
  </si>
  <si>
    <t>千</t>
    <rPh sb="0" eb="1">
      <t>セン</t>
    </rPh>
    <phoneticPr fontId="15"/>
  </si>
  <si>
    <t>円</t>
    <rPh sb="0" eb="1">
      <t>エン</t>
    </rPh>
    <phoneticPr fontId="15"/>
  </si>
  <si>
    <t>１．金融機関名</t>
    <rPh sb="2" eb="4">
      <t>キンユウ</t>
    </rPh>
    <rPh sb="4" eb="6">
      <t>キカン</t>
    </rPh>
    <rPh sb="6" eb="7">
      <t>メイ</t>
    </rPh>
    <phoneticPr fontId="15"/>
  </si>
  <si>
    <t>銀行・農協</t>
    <rPh sb="0" eb="2">
      <t>ギンコウ</t>
    </rPh>
    <rPh sb="3" eb="5">
      <t>ノウキョウ</t>
    </rPh>
    <phoneticPr fontId="15"/>
  </si>
  <si>
    <t>支店</t>
    <rPh sb="0" eb="2">
      <t>シテン</t>
    </rPh>
    <phoneticPr fontId="15"/>
  </si>
  <si>
    <t>２．口座の種別及び番号</t>
    <rPh sb="2" eb="4">
      <t>コウザ</t>
    </rPh>
    <rPh sb="5" eb="7">
      <t>シュベツ</t>
    </rPh>
    <rPh sb="7" eb="8">
      <t>オヨ</t>
    </rPh>
    <rPh sb="9" eb="11">
      <t>バンゴウ</t>
    </rPh>
    <phoneticPr fontId="15"/>
  </si>
  <si>
    <t>当座・普通</t>
    <rPh sb="0" eb="2">
      <t>トウザ</t>
    </rPh>
    <rPh sb="3" eb="5">
      <t>フツウ</t>
    </rPh>
    <phoneticPr fontId="15"/>
  </si>
  <si>
    <t>３．口座の名義（通帳に記入されているとおり正確に記入してください）</t>
    <rPh sb="2" eb="4">
      <t>コウザ</t>
    </rPh>
    <rPh sb="5" eb="7">
      <t>メイギ</t>
    </rPh>
    <rPh sb="8" eb="10">
      <t>ツウチョウ</t>
    </rPh>
    <rPh sb="11" eb="13">
      <t>キニュウ</t>
    </rPh>
    <rPh sb="21" eb="23">
      <t>セイカク</t>
    </rPh>
    <rPh sb="24" eb="26">
      <t>キニュウ</t>
    </rPh>
    <phoneticPr fontId="15"/>
  </si>
  <si>
    <t>フリガナ</t>
    <phoneticPr fontId="15"/>
  </si>
  <si>
    <t>おなまえ</t>
    <phoneticPr fontId="15"/>
  </si>
  <si>
    <t>井原市立学校選手派遣費補助金交付申請書</t>
    <rPh sb="0" eb="2">
      <t>イバラ</t>
    </rPh>
    <rPh sb="2" eb="3">
      <t>シ</t>
    </rPh>
    <rPh sb="3" eb="4">
      <t>リツ</t>
    </rPh>
    <rPh sb="4" eb="6">
      <t>ガッコウ</t>
    </rPh>
    <rPh sb="6" eb="8">
      <t>センシュ</t>
    </rPh>
    <rPh sb="8" eb="10">
      <t>ハケン</t>
    </rPh>
    <rPh sb="10" eb="11">
      <t>ヒ</t>
    </rPh>
    <rPh sb="11" eb="12">
      <t>タスク</t>
    </rPh>
    <rPh sb="12" eb="13">
      <t>スケ</t>
    </rPh>
    <rPh sb="13" eb="14">
      <t>カネ</t>
    </rPh>
    <rPh sb="14" eb="15">
      <t>コウ</t>
    </rPh>
    <rPh sb="15" eb="16">
      <t>ヅケ</t>
    </rPh>
    <rPh sb="16" eb="17">
      <t>サル</t>
    </rPh>
    <rPh sb="17" eb="18">
      <t>ショウ</t>
    </rPh>
    <rPh sb="18" eb="19">
      <t>ショ</t>
    </rPh>
    <phoneticPr fontId="15"/>
  </si>
  <si>
    <t>　下記事業に対し補助金の交付を受けたいので、井原市立学校選手派遣費補助金交付要綱第４条の規定により、関係書類を添えて申請します。</t>
    <rPh sb="1" eb="3">
      <t>カキ</t>
    </rPh>
    <rPh sb="3" eb="5">
      <t>ジギョウ</t>
    </rPh>
    <rPh sb="6" eb="7">
      <t>タイ</t>
    </rPh>
    <rPh sb="8" eb="11">
      <t>ホジョキン</t>
    </rPh>
    <rPh sb="12" eb="14">
      <t>コウフ</t>
    </rPh>
    <rPh sb="15" eb="16">
      <t>ウ</t>
    </rPh>
    <rPh sb="22" eb="24">
      <t>イバラ</t>
    </rPh>
    <rPh sb="24" eb="25">
      <t>シ</t>
    </rPh>
    <rPh sb="25" eb="26">
      <t>リツ</t>
    </rPh>
    <rPh sb="26" eb="28">
      <t>ガッコウ</t>
    </rPh>
    <rPh sb="28" eb="30">
      <t>センシュ</t>
    </rPh>
    <rPh sb="30" eb="32">
      <t>ハケン</t>
    </rPh>
    <rPh sb="32" eb="33">
      <t>ヒ</t>
    </rPh>
    <rPh sb="33" eb="36">
      <t>ホジョキン</t>
    </rPh>
    <rPh sb="36" eb="38">
      <t>コウフ</t>
    </rPh>
    <phoneticPr fontId="15"/>
  </si>
  <si>
    <t>補助金交付</t>
    <rPh sb="0" eb="3">
      <t>ホジョキン</t>
    </rPh>
    <rPh sb="3" eb="5">
      <t>コウフ</t>
    </rPh>
    <phoneticPr fontId="15"/>
  </si>
  <si>
    <t>申　請　額</t>
    <rPh sb="0" eb="1">
      <t>サル</t>
    </rPh>
    <rPh sb="2" eb="3">
      <t>ショウ</t>
    </rPh>
    <rPh sb="4" eb="5">
      <t>ガク</t>
    </rPh>
    <phoneticPr fontId="15"/>
  </si>
  <si>
    <t>事業計画及び財源内訳</t>
    <rPh sb="0" eb="2">
      <t>ジギョウ</t>
    </rPh>
    <rPh sb="2" eb="4">
      <t>ケイカク</t>
    </rPh>
    <rPh sb="4" eb="5">
      <t>オヨ</t>
    </rPh>
    <rPh sb="6" eb="8">
      <t>ザイゲン</t>
    </rPh>
    <rPh sb="8" eb="10">
      <t>ウチワケ</t>
    </rPh>
    <phoneticPr fontId="15"/>
  </si>
  <si>
    <t>事業計画額</t>
    <rPh sb="0" eb="2">
      <t>ジギョウ</t>
    </rPh>
    <rPh sb="2" eb="4">
      <t>ケイカク</t>
    </rPh>
    <rPh sb="4" eb="5">
      <t>ガク</t>
    </rPh>
    <phoneticPr fontId="15"/>
  </si>
  <si>
    <t>補助期待額</t>
    <rPh sb="0" eb="2">
      <t>ホジョ</t>
    </rPh>
    <rPh sb="2" eb="4">
      <t>キタイ</t>
    </rPh>
    <rPh sb="4" eb="5">
      <t>ガク</t>
    </rPh>
    <phoneticPr fontId="15"/>
  </si>
  <si>
    <t>その他</t>
    <rPh sb="2" eb="3">
      <t>タ</t>
    </rPh>
    <phoneticPr fontId="15"/>
  </si>
  <si>
    <t>別紙計画書のとおり</t>
    <rPh sb="0" eb="5">
      <t>ベッシケイカクショ</t>
    </rPh>
    <phoneticPr fontId="15"/>
  </si>
  <si>
    <t>井原市立学校選手派遣事業</t>
    <rPh sb="10" eb="12">
      <t>ジギョウ</t>
    </rPh>
    <phoneticPr fontId="15"/>
  </si>
  <si>
    <t>井原市立学校選手派遣事業</t>
    <phoneticPr fontId="15"/>
  </si>
  <si>
    <t>別紙収支決算書のとおり</t>
    <rPh sb="0" eb="2">
      <t>ベッシ</t>
    </rPh>
    <rPh sb="2" eb="7">
      <t>シュウシケッサンショ</t>
    </rPh>
    <phoneticPr fontId="15"/>
  </si>
  <si>
    <t>補助対象総額</t>
    <rPh sb="0" eb="2">
      <t>ホジョ</t>
    </rPh>
    <rPh sb="2" eb="4">
      <t>タイショウ</t>
    </rPh>
    <rPh sb="4" eb="6">
      <t>ソウガク</t>
    </rPh>
    <phoneticPr fontId="23"/>
  </si>
  <si>
    <t>利用日</t>
    <rPh sb="0" eb="3">
      <t>リヨウビ</t>
    </rPh>
    <phoneticPr fontId="23"/>
  </si>
  <si>
    <t>普通運賃</t>
    <rPh sb="0" eb="4">
      <t>フツウウンチン</t>
    </rPh>
    <phoneticPr fontId="15"/>
  </si>
  <si>
    <t>特急料金</t>
    <rPh sb="0" eb="4">
      <t>トッキュウリョウキン</t>
    </rPh>
    <phoneticPr fontId="15"/>
  </si>
  <si>
    <t>【内訳】</t>
    <rPh sb="1" eb="3">
      <t>ウチワケ</t>
    </rPh>
    <phoneticPr fontId="15"/>
  </si>
  <si>
    <t>往路</t>
    <rPh sb="0" eb="2">
      <t>オウロ</t>
    </rPh>
    <phoneticPr fontId="15"/>
  </si>
  <si>
    <t>復路</t>
    <rPh sb="0" eb="2">
      <t>フクロ</t>
    </rPh>
    <phoneticPr fontId="15"/>
  </si>
  <si>
    <t>㊞</t>
    <phoneticPr fontId="15"/>
  </si>
  <si>
    <t>　ただし、井原市立学校選手派遣費補助金</t>
    <phoneticPr fontId="15"/>
  </si>
  <si>
    <t>補助対象額（交通費）</t>
    <rPh sb="0" eb="4">
      <t>ホジョタイショウ</t>
    </rPh>
    <rPh sb="4" eb="5">
      <t>ガク</t>
    </rPh>
    <rPh sb="6" eb="9">
      <t>コウツウヒ</t>
    </rPh>
    <phoneticPr fontId="23"/>
  </si>
  <si>
    <t>補助対象総額（宿泊費）</t>
    <rPh sb="0" eb="4">
      <t>ホジョタイショウ</t>
    </rPh>
    <rPh sb="4" eb="5">
      <t>ソウ</t>
    </rPh>
    <rPh sb="5" eb="6">
      <t>ガク</t>
    </rPh>
    <rPh sb="7" eb="10">
      <t>シュクハクヒ</t>
    </rPh>
    <phoneticPr fontId="23"/>
  </si>
  <si>
    <t>補助対象額（宿泊費）</t>
    <rPh sb="0" eb="4">
      <t>ホジョタイショウ</t>
    </rPh>
    <rPh sb="4" eb="5">
      <t>ガク</t>
    </rPh>
    <rPh sb="6" eb="9">
      <t>シュクハクヒ</t>
    </rPh>
    <phoneticPr fontId="23"/>
  </si>
  <si>
    <t>補助対象事業実績額</t>
    <rPh sb="0" eb="2">
      <t>ホジョ</t>
    </rPh>
    <rPh sb="2" eb="4">
      <t>タイショウ</t>
    </rPh>
    <rPh sb="4" eb="6">
      <t>ジギョウ</t>
    </rPh>
    <rPh sb="6" eb="8">
      <t>ジッセキ</t>
    </rPh>
    <rPh sb="8" eb="9">
      <t>ガク</t>
    </rPh>
    <phoneticPr fontId="23"/>
  </si>
  <si>
    <t>【内訳】</t>
    <phoneticPr fontId="15"/>
  </si>
  <si>
    <t>別紙実績書のとおり</t>
    <rPh sb="0" eb="2">
      <t>ベッシ</t>
    </rPh>
    <rPh sb="2" eb="4">
      <t>ジッセキ</t>
    </rPh>
    <rPh sb="4" eb="5">
      <t>ショ</t>
    </rPh>
    <phoneticPr fontId="15"/>
  </si>
  <si>
    <t>事業計画額</t>
    <rPh sb="0" eb="5">
      <t>ジギョウケイカクガク</t>
    </rPh>
    <phoneticPr fontId="23"/>
  </si>
  <si>
    <t xml:space="preserve">※中学校体育連盟の主催するものまたは中学校体育連盟に準ずると認められるもの。
※補助対象人員は、大会要項等に定められているチーム編成人員以内とする。
</t>
  </si>
  <si>
    <t>※振込先</t>
    <rPh sb="1" eb="4">
      <t>フリコミサキ</t>
    </rPh>
    <phoneticPr fontId="15"/>
  </si>
  <si>
    <t>円　　（Ｆ）</t>
    <rPh sb="0" eb="1">
      <t>エン</t>
    </rPh>
    <phoneticPr fontId="23"/>
  </si>
  <si>
    <t>利用会社</t>
    <rPh sb="0" eb="4">
      <t>リヨウカイシャ</t>
    </rPh>
    <phoneticPr fontId="15"/>
  </si>
  <si>
    <t>円　　（Ｇ）</t>
    <rPh sb="0" eb="1">
      <t>エン</t>
    </rPh>
    <phoneticPr fontId="23"/>
  </si>
  <si>
    <t>人　</t>
    <rPh sb="0" eb="1">
      <t>ヒト</t>
    </rPh>
    <phoneticPr fontId="23"/>
  </si>
  <si>
    <t>申請方法</t>
    <rPh sb="0" eb="4">
      <t>シンセイホウホウ</t>
    </rPh>
    <phoneticPr fontId="15"/>
  </si>
  <si>
    <t>個人</t>
    <rPh sb="0" eb="2">
      <t>コジン</t>
    </rPh>
    <phoneticPr fontId="15"/>
  </si>
  <si>
    <t>チーム</t>
    <phoneticPr fontId="15"/>
  </si>
  <si>
    <t>※中学校体育連盟の主催するものまたは中学校体育連盟に準ずると認められるもの。
※補助対象人員は、大会要項等に定められているチーム編成人員以内とする。</t>
    <phoneticPr fontId="15"/>
  </si>
  <si>
    <t>連絡先：</t>
    <rPh sb="0" eb="3">
      <t>レンラクサキ</t>
    </rPh>
    <phoneticPr fontId="15"/>
  </si>
  <si>
    <t>氏名</t>
    <rPh sb="0" eb="2">
      <t>シメイ</t>
    </rPh>
    <phoneticPr fontId="15"/>
  </si>
  <si>
    <t>電話番号</t>
    <rPh sb="0" eb="4">
      <t>デンワバンゴウ</t>
    </rPh>
    <phoneticPr fontId="15"/>
  </si>
  <si>
    <t>（日中連絡のつく電話番号）</t>
    <rPh sb="1" eb="3">
      <t>ニッチュウ</t>
    </rPh>
    <rPh sb="3" eb="5">
      <t>レンラク</t>
    </rPh>
    <rPh sb="8" eb="10">
      <t>デンワ</t>
    </rPh>
    <rPh sb="10" eb="12">
      <t>バンゴウ</t>
    </rPh>
    <phoneticPr fontId="15"/>
  </si>
  <si>
    <t>円　　（Ｈ）</t>
    <rPh sb="0" eb="1">
      <t>エン</t>
    </rPh>
    <phoneticPr fontId="23"/>
  </si>
  <si>
    <t>※（Ｂ）×補助対象人数</t>
    <rPh sb="5" eb="11">
      <t>ホジョタイショウニンズウ</t>
    </rPh>
    <phoneticPr fontId="23"/>
  </si>
  <si>
    <t>チーム名</t>
    <rPh sb="3" eb="4">
      <t>メイ</t>
    </rPh>
    <phoneticPr fontId="15"/>
  </si>
  <si>
    <t>連絡先℡</t>
    <rPh sb="0" eb="3">
      <t>レンラクサキ</t>
    </rPh>
    <phoneticPr fontId="15"/>
  </si>
  <si>
    <r>
      <rPr>
        <sz val="10"/>
        <rFont val="ＭＳ ゴシック"/>
        <family val="3"/>
        <charset val="128"/>
      </rPr>
      <t>（　　　　　　　　　</t>
    </r>
    <r>
      <rPr>
        <sz val="10"/>
        <color rgb="FFFF0000"/>
        <rFont val="ＭＳ ゴシック"/>
        <family val="3"/>
        <charset val="128"/>
      </rPr>
      <t xml:space="preserve"> </t>
    </r>
    <r>
      <rPr>
        <sz val="10"/>
        <rFont val="ＭＳ ゴシック"/>
        <family val="3"/>
        <charset val="128"/>
      </rPr>
      <t>）</t>
    </r>
    <phoneticPr fontId="23"/>
  </si>
  <si>
    <t>※（C）と14,000円のいずれか低い額×泊数×補助対象人数</t>
    <rPh sb="11" eb="12">
      <t>エン</t>
    </rPh>
    <rPh sb="17" eb="18">
      <t>ヒク</t>
    </rPh>
    <rPh sb="19" eb="20">
      <t>ガク</t>
    </rPh>
    <rPh sb="21" eb="23">
      <t>ハクスウ</t>
    </rPh>
    <rPh sb="24" eb="30">
      <t>ホジョタイショウニンズ</t>
    </rPh>
    <phoneticPr fontId="23"/>
  </si>
  <si>
    <t>円　　（Ｃ）　※領収証の写しを添付</t>
    <rPh sb="0" eb="1">
      <t>エン</t>
    </rPh>
    <phoneticPr fontId="23"/>
  </si>
  <si>
    <t>円　　（Ｄ）　※領収書の写しを添付</t>
    <rPh sb="0" eb="1">
      <t>エン</t>
    </rPh>
    <phoneticPr fontId="23"/>
  </si>
  <si>
    <t>円　　（Ａ）　※領収書の写しを添付</t>
    <rPh sb="0" eb="1">
      <t>エン</t>
    </rPh>
    <phoneticPr fontId="23"/>
  </si>
  <si>
    <t>円　　（Ａ）　※領収書の写しを添付</t>
    <rPh sb="0" eb="1">
      <t>エン</t>
    </rPh>
    <rPh sb="8" eb="11">
      <t>リョウシュウショ</t>
    </rPh>
    <rPh sb="12" eb="13">
      <t>ウツ</t>
    </rPh>
    <rPh sb="15" eb="17">
      <t>テンプ</t>
    </rPh>
    <phoneticPr fontId="23"/>
  </si>
  <si>
    <t>※（Ｄ）と14,000円のいずれか低い額×泊数×補助対象人数</t>
    <rPh sb="11" eb="12">
      <t>エン</t>
    </rPh>
    <rPh sb="17" eb="18">
      <t>ヒク</t>
    </rPh>
    <rPh sb="19" eb="20">
      <t>ガク</t>
    </rPh>
    <rPh sb="24" eb="30">
      <t>ホジョタイショウニンズウ</t>
    </rPh>
    <phoneticPr fontId="23"/>
  </si>
  <si>
    <t>￥</t>
  </si>
  <si>
    <t>円　（Ｅ）</t>
    <rPh sb="0" eb="1">
      <t>エン</t>
    </rPh>
    <phoneticPr fontId="23"/>
  </si>
  <si>
    <t>補助対象事業実績額</t>
    <phoneticPr fontId="15"/>
  </si>
  <si>
    <t>担当者名</t>
    <rPh sb="0" eb="2">
      <t>タントウ</t>
    </rPh>
    <rPh sb="2" eb="3">
      <t>メイ</t>
    </rPh>
    <phoneticPr fontId="15"/>
  </si>
  <si>
    <t>※（Ｃ）×泊数×宿泊人数</t>
    <rPh sb="8" eb="10">
      <t>シュクハク</t>
    </rPh>
    <rPh sb="10" eb="12">
      <t>ニンズウ</t>
    </rPh>
    <phoneticPr fontId="23"/>
  </si>
  <si>
    <t>参加者氏名</t>
    <rPh sb="0" eb="3">
      <t>サンカシャ</t>
    </rPh>
    <rPh sb="3" eb="5">
      <t>シメイ</t>
    </rPh>
    <phoneticPr fontId="15"/>
  </si>
  <si>
    <t>備考</t>
    <rPh sb="0" eb="2">
      <t>ビコウ</t>
    </rPh>
    <phoneticPr fontId="15"/>
  </si>
  <si>
    <t>※バス借上げ料金（Ａ）／実乗車人数（円未満切り捨て）</t>
    <rPh sb="3" eb="5">
      <t>カリア</t>
    </rPh>
    <rPh sb="6" eb="8">
      <t>リョウキン</t>
    </rPh>
    <rPh sb="12" eb="13">
      <t>ジツ</t>
    </rPh>
    <rPh sb="13" eb="15">
      <t>ジョウシャ</t>
    </rPh>
    <rPh sb="15" eb="17">
      <t>ニンズウ</t>
    </rPh>
    <rPh sb="18" eb="19">
      <t>エン</t>
    </rPh>
    <rPh sb="19" eb="21">
      <t>ミマン</t>
    </rPh>
    <rPh sb="21" eb="22">
      <t>キ</t>
    </rPh>
    <rPh sb="23" eb="24">
      <t>ス</t>
    </rPh>
    <phoneticPr fontId="23"/>
  </si>
  <si>
    <t>※バス借上げ料金</t>
    <rPh sb="3" eb="5">
      <t>カリア</t>
    </rPh>
    <rPh sb="6" eb="8">
      <t>リョウキン</t>
    </rPh>
    <phoneticPr fontId="23"/>
  </si>
  <si>
    <t>※補助対象事業実績額（Ａ）／実乗車人数（円未満切り捨て）</t>
    <rPh sb="1" eb="3">
      <t>ホジョ</t>
    </rPh>
    <rPh sb="3" eb="5">
      <t>タイショウ</t>
    </rPh>
    <rPh sb="5" eb="7">
      <t>ジギョウ</t>
    </rPh>
    <rPh sb="7" eb="9">
      <t>ジッセキ</t>
    </rPh>
    <rPh sb="9" eb="10">
      <t>ガク</t>
    </rPh>
    <rPh sb="14" eb="15">
      <t>ジツ</t>
    </rPh>
    <rPh sb="15" eb="17">
      <t>ジョウシャ</t>
    </rPh>
    <rPh sb="17" eb="19">
      <t>ニンズウ</t>
    </rPh>
    <rPh sb="20" eb="21">
      <t>エン</t>
    </rPh>
    <rPh sb="21" eb="23">
      <t>ミマン</t>
    </rPh>
    <rPh sb="23" eb="24">
      <t>キ</t>
    </rPh>
    <rPh sb="25" eb="26">
      <t>ス</t>
    </rPh>
    <phoneticPr fontId="23"/>
  </si>
  <si>
    <t>※（Ｃ）×泊数×宿泊人数</t>
    <rPh sb="5" eb="6">
      <t>ハク</t>
    </rPh>
    <rPh sb="6" eb="7">
      <t>スウ</t>
    </rPh>
    <rPh sb="8" eb="10">
      <t>シュクハク</t>
    </rPh>
    <rPh sb="10" eb="12">
      <t>ニンズウ</t>
    </rPh>
    <phoneticPr fontId="23"/>
  </si>
  <si>
    <t>※（Ｃ）+（Ｅ）（千円未満切り捨て）</t>
    <phoneticPr fontId="15"/>
  </si>
  <si>
    <t>※（Ａ）+（Ｄ）×泊数×宿泊人数</t>
    <rPh sb="9" eb="11">
      <t>ハクスウ</t>
    </rPh>
    <rPh sb="12" eb="16">
      <t>シュクハクニンズウ</t>
    </rPh>
    <phoneticPr fontId="15"/>
  </si>
  <si>
    <t>※（Ｂ）+（Ｃ）×泊数×宿泊人数</t>
    <rPh sb="9" eb="11">
      <t>ハクスウ</t>
    </rPh>
    <rPh sb="12" eb="16">
      <t>シュクハクニンズウ</t>
    </rPh>
    <phoneticPr fontId="15"/>
  </si>
  <si>
    <t>※（Ｂ）+（Ｄ）（千円未満切り捨て）</t>
    <phoneticPr fontId="15"/>
  </si>
  <si>
    <t>大会出場者名簿</t>
    <rPh sb="0" eb="7">
      <t>タイカイシュツジョウシャメイボ</t>
    </rPh>
    <phoneticPr fontId="15"/>
  </si>
  <si>
    <t>バス乗車名簿</t>
    <rPh sb="2" eb="4">
      <t>ジョウシャ</t>
    </rPh>
    <rPh sb="4" eb="6">
      <t>メイボ</t>
    </rPh>
    <phoneticPr fontId="15"/>
  </si>
  <si>
    <t>備考（補助対象者/監督/コーチ等）</t>
    <rPh sb="0" eb="2">
      <t>ビコウ</t>
    </rPh>
    <rPh sb="3" eb="8">
      <t>ホジョタイショウシャ</t>
    </rPh>
    <rPh sb="9" eb="11">
      <t>カントク</t>
    </rPh>
    <rPh sb="15" eb="16">
      <t>トウ</t>
    </rPh>
    <phoneticPr fontId="15"/>
  </si>
  <si>
    <t>井原市立　　　　中学校長　殿</t>
    <rPh sb="0" eb="4">
      <t>イバラシリツ</t>
    </rPh>
    <rPh sb="8" eb="12">
      <t>チュウガッコウチョウ</t>
    </rPh>
    <rPh sb="13" eb="14">
      <t>ドノ</t>
    </rPh>
    <phoneticPr fontId="15"/>
  </si>
  <si>
    <r>
      <t>（　　　</t>
    </r>
    <r>
      <rPr>
        <b/>
        <sz val="11"/>
        <rFont val="ＭＳ Ｐゴシック"/>
        <family val="3"/>
        <charset val="128"/>
      </rPr>
      <t>　　　　　　　　　　　　　　　　　</t>
    </r>
    <r>
      <rPr>
        <sz val="11"/>
        <rFont val="ＭＳ Ｐゴシック"/>
        <family val="3"/>
        <charset val="128"/>
      </rPr>
      <t>）</t>
    </r>
    <phoneticPr fontId="15"/>
  </si>
  <si>
    <t>令和　　年　　月　　日</t>
    <rPh sb="0" eb="2">
      <t>レイワ</t>
    </rPh>
    <rPh sb="4" eb="5">
      <t>ネン</t>
    </rPh>
    <rPh sb="7" eb="8">
      <t>ガツ</t>
    </rPh>
    <rPh sb="10" eb="11">
      <t>ニチ</t>
    </rPh>
    <phoneticPr fontId="15"/>
  </si>
  <si>
    <r>
      <t>（　</t>
    </r>
    <r>
      <rPr>
        <b/>
        <sz val="10"/>
        <rFont val="ＭＳ ゴシック"/>
        <family val="3"/>
        <charset val="128"/>
      </rPr>
      <t>　　　　　</t>
    </r>
    <r>
      <rPr>
        <sz val="10"/>
        <rFont val="ＭＳ ゴシック"/>
        <family val="3"/>
        <charset val="128"/>
      </rPr>
      <t>　 ）</t>
    </r>
    <phoneticPr fontId="23"/>
  </si>
  <si>
    <t>令和　　年　　月　　日</t>
    <rPh sb="0" eb="2">
      <t>レイワ</t>
    </rPh>
    <rPh sb="4" eb="5">
      <t>トシ</t>
    </rPh>
    <rPh sb="7" eb="8">
      <t>ツキ</t>
    </rPh>
    <rPh sb="10" eb="11">
      <t>ヒ</t>
    </rPh>
    <phoneticPr fontId="15"/>
  </si>
  <si>
    <t>　令和　年　　月　　日付け、井原市指令教総第　　号で交付決定通知のあった下記事業について、井原市補助金交付規定第７条の規定により、次のとおり報告します。</t>
    <rPh sb="1" eb="3">
      <t>レイワ</t>
    </rPh>
    <rPh sb="14" eb="17">
      <t>イバラシ</t>
    </rPh>
    <rPh sb="17" eb="19">
      <t>シレイ</t>
    </rPh>
    <rPh sb="19" eb="21">
      <t>キョウソウ</t>
    </rPh>
    <rPh sb="36" eb="40">
      <t>カキジギョウ</t>
    </rPh>
    <rPh sb="48" eb="51">
      <t>ホジョキン</t>
    </rPh>
    <rPh sb="51" eb="55">
      <t>コウフキテイ</t>
    </rPh>
    <phoneticPr fontId="15"/>
  </si>
  <si>
    <t>（　　　　　　　　 ）</t>
    <phoneticPr fontId="23"/>
  </si>
  <si>
    <r>
      <t>（　　　</t>
    </r>
    <r>
      <rPr>
        <b/>
        <sz val="10"/>
        <rFont val="ＭＳ ゴシック"/>
        <family val="3"/>
        <charset val="128"/>
      </rPr>
      <t>　　　　</t>
    </r>
    <r>
      <rPr>
        <sz val="10"/>
        <rFont val="ＭＳ ゴシック"/>
        <family val="3"/>
        <charset val="128"/>
      </rPr>
      <t>　　　）</t>
    </r>
    <phoneticPr fontId="23"/>
  </si>
  <si>
    <t>住所</t>
    <rPh sb="0" eb="2">
      <t>ジュウショ</t>
    </rPh>
    <phoneticPr fontId="15"/>
  </si>
  <si>
    <t>井原市選手派遣費補助金事業計画書（貸切バス利用）</t>
    <rPh sb="0" eb="8">
      <t>イバラシセンシュハケンヒ</t>
    </rPh>
    <rPh sb="8" eb="11">
      <t>ホジョキン</t>
    </rPh>
    <rPh sb="11" eb="13">
      <t>ジギョウ</t>
    </rPh>
    <rPh sb="13" eb="16">
      <t>ケイカクショ</t>
    </rPh>
    <rPh sb="17" eb="19">
      <t>カシキリ</t>
    </rPh>
    <rPh sb="21" eb="23">
      <t>リヨウ</t>
    </rPh>
    <phoneticPr fontId="23"/>
  </si>
  <si>
    <t>井原市選手派遣費補助金事業計画書（公共交通機関利用）</t>
    <rPh sb="0" eb="8">
      <t>イバラシセンシュハケンヒ</t>
    </rPh>
    <rPh sb="8" eb="11">
      <t>ホジョキン</t>
    </rPh>
    <rPh sb="11" eb="13">
      <t>ジギョウ</t>
    </rPh>
    <rPh sb="13" eb="16">
      <t>ケイカクショ</t>
    </rPh>
    <rPh sb="17" eb="23">
      <t>コウキョウコウツウキカン</t>
    </rPh>
    <rPh sb="23" eb="25">
      <t>リヨウ</t>
    </rPh>
    <phoneticPr fontId="23"/>
  </si>
  <si>
    <t>井原市選手派遣費補助金事業実績書（貸切バス利用）</t>
    <rPh sb="0" eb="8">
      <t>イバラシセンシュハケンヒ</t>
    </rPh>
    <rPh sb="8" eb="11">
      <t>ホジョキン</t>
    </rPh>
    <rPh sb="11" eb="13">
      <t>ジギョウ</t>
    </rPh>
    <rPh sb="13" eb="15">
      <t>ジッセキ</t>
    </rPh>
    <rPh sb="15" eb="16">
      <t>ショ</t>
    </rPh>
    <rPh sb="17" eb="19">
      <t>カシキリ</t>
    </rPh>
    <rPh sb="21" eb="23">
      <t>リヨウ</t>
    </rPh>
    <phoneticPr fontId="23"/>
  </si>
  <si>
    <t>井原市選手派遣費補助金事業実績書（公共交通機関利用）</t>
    <rPh sb="0" eb="8">
      <t>イバラシセンシュハケンヒ</t>
    </rPh>
    <rPh sb="8" eb="11">
      <t>ホジョキン</t>
    </rPh>
    <rPh sb="11" eb="13">
      <t>ジギョウ</t>
    </rPh>
    <rPh sb="13" eb="15">
      <t>ジッセキ</t>
    </rPh>
    <rPh sb="15" eb="16">
      <t>ショ</t>
    </rPh>
    <rPh sb="17" eb="23">
      <t>コウキョウコウツウキカン</t>
    </rPh>
    <rPh sb="23" eb="25">
      <t>リヨウ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</si>
</sst>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0_);[Red]\(0\)"/>
    <numFmt numFmtId="178" formatCode="#,###"/>
  </numFmts>
  <fonts count="45">
    <font>
      <sz val="11"/>
      <name val="ＭＳ Ｐゴシック"/>
      <family val="3"/>
      <charset val="128"/>
    </font>
    <font>
      <sz val="11"/>
      <color theme="1"/>
      <name val="游ゴシック"/>
      <family val="2"/>
      <charset val="128"/>
      <scheme val="minor"/>
    </font>
    <font>
      <b/>
      <sz val="11"/>
      <name val="ＭＳ Ｐゴシック"/>
      <family val="3"/>
      <charset val="128"/>
    </font>
    <font>
      <i/>
      <sz val="11"/>
      <name val="ＭＳ Ｐゴシック"/>
      <family val="3"/>
      <charset val="128"/>
    </font>
    <font>
      <sz val="11"/>
      <color indexed="8"/>
      <name val="ＭＳ Ｐゴシック"/>
      <family val="3"/>
      <charset val="128"/>
    </font>
    <font>
      <sz val="11"/>
      <color indexed="9"/>
      <name val="ＭＳ Ｐゴシック"/>
      <family val="3"/>
      <charset val="128"/>
    </font>
    <font>
      <b/>
      <sz val="18"/>
      <name val="ＭＳ Ｐゴシック"/>
      <family val="3"/>
      <charset val="128"/>
    </font>
    <font>
      <b/>
      <sz val="11"/>
      <color indexed="9"/>
      <name val="ＭＳ Ｐゴシック"/>
      <family val="3"/>
      <charset val="128"/>
    </font>
    <font>
      <b/>
      <sz val="15"/>
      <name val="ＭＳ Ｐゴシック"/>
      <family val="3"/>
      <charset val="128"/>
    </font>
    <font>
      <b/>
      <sz val="13"/>
      <name val="ＭＳ Ｐゴシック"/>
      <family val="3"/>
      <charset val="128"/>
    </font>
    <font>
      <sz val="11"/>
      <color indexed="10"/>
      <name val="ＭＳ Ｐゴシック"/>
      <family val="3"/>
      <charset val="128"/>
    </font>
    <font>
      <b/>
      <sz val="11"/>
      <color indexed="8"/>
      <name val="ＭＳ Ｐゴシック"/>
      <family val="3"/>
      <charset val="128"/>
    </font>
    <font>
      <sz val="14"/>
      <name val="ＭＳ Ｐゴシック"/>
      <family val="3"/>
      <charset val="128"/>
    </font>
    <font>
      <sz val="12"/>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2"/>
      <name val="ＭＳ 明朝"/>
      <family val="1"/>
      <charset val="128"/>
    </font>
    <font>
      <sz val="12"/>
      <name val="ＭＳ ゴシック"/>
      <family val="3"/>
      <charset val="128"/>
    </font>
    <font>
      <sz val="11"/>
      <name val="ＭＳ ゴシック"/>
      <family val="3"/>
      <charset val="128"/>
    </font>
    <font>
      <sz val="11"/>
      <color theme="1"/>
      <name val="ＭＳ ゴシック"/>
      <family val="3"/>
      <charset val="128"/>
    </font>
    <font>
      <sz val="6"/>
      <name val="游ゴシック"/>
      <family val="2"/>
      <charset val="128"/>
      <scheme val="minor"/>
    </font>
    <font>
      <b/>
      <sz val="16"/>
      <color theme="1"/>
      <name val="ＭＳ ゴシック"/>
      <family val="3"/>
      <charset val="128"/>
    </font>
    <font>
      <sz val="11"/>
      <color rgb="FFFF0000"/>
      <name val="ＭＳ ゴシック"/>
      <family val="3"/>
      <charset val="128"/>
    </font>
    <font>
      <sz val="10"/>
      <color theme="1"/>
      <name val="ＭＳ ゴシック"/>
      <family val="3"/>
      <charset val="128"/>
    </font>
    <font>
      <sz val="10"/>
      <color rgb="FFFF0000"/>
      <name val="ＭＳ ゴシック"/>
      <family val="3"/>
      <charset val="128"/>
    </font>
    <font>
      <sz val="10"/>
      <name val="ＭＳ ゴシック"/>
      <family val="3"/>
      <charset val="128"/>
    </font>
    <font>
      <u/>
      <sz val="11"/>
      <color theme="1"/>
      <name val="ＭＳ ゴシック"/>
      <family val="3"/>
      <charset val="128"/>
    </font>
    <font>
      <sz val="24"/>
      <name val="ＭＳ 明朝"/>
      <family val="1"/>
      <charset val="128"/>
    </font>
    <font>
      <sz val="14"/>
      <name val="ＭＳ 明朝"/>
      <family val="1"/>
      <charset val="128"/>
    </font>
    <font>
      <sz val="9"/>
      <color indexed="81"/>
      <name val="MS P ゴシック"/>
      <family val="3"/>
      <charset val="128"/>
    </font>
    <font>
      <b/>
      <sz val="9"/>
      <color indexed="81"/>
      <name val="MS P ゴシック"/>
      <family val="3"/>
      <charset val="128"/>
    </font>
    <font>
      <b/>
      <sz val="11"/>
      <name val="ＭＳ ゴシック"/>
      <family val="3"/>
      <charset val="128"/>
    </font>
    <font>
      <b/>
      <sz val="11"/>
      <color rgb="FFFF0000"/>
      <name val="ＭＳ ゴシック"/>
      <family val="3"/>
      <charset val="128"/>
    </font>
    <font>
      <b/>
      <sz val="11"/>
      <color indexed="10"/>
      <name val="ＭＳ ゴシック"/>
      <family val="3"/>
      <charset val="128"/>
    </font>
    <font>
      <b/>
      <sz val="11"/>
      <color theme="1"/>
      <name val="ＭＳ ゴシック"/>
      <family val="3"/>
      <charset val="128"/>
    </font>
    <font>
      <u val="double"/>
      <sz val="9"/>
      <color indexed="81"/>
      <name val="MS P ゴシック"/>
      <family val="3"/>
      <charset val="128"/>
    </font>
    <font>
      <b/>
      <sz val="12"/>
      <color rgb="FFFF0000"/>
      <name val="ＭＳ ゴシック"/>
      <family val="3"/>
      <charset val="128"/>
    </font>
    <font>
      <b/>
      <sz val="12"/>
      <name val="ＭＳ ゴシック"/>
      <family val="3"/>
      <charset val="128"/>
    </font>
    <font>
      <sz val="11"/>
      <color rgb="FFFF0000"/>
      <name val="ＭＳ Ｐゴシック"/>
      <family val="3"/>
      <charset val="128"/>
    </font>
    <font>
      <b/>
      <sz val="16"/>
      <name val="ＭＳ ゴシック"/>
      <family val="3"/>
      <charset val="128"/>
    </font>
    <font>
      <b/>
      <sz val="10"/>
      <name val="ＭＳ ゴシック"/>
      <family val="3"/>
      <charset val="128"/>
    </font>
    <font>
      <b/>
      <sz val="12"/>
      <name val="ＭＳ 明朝"/>
      <family val="1"/>
      <charset val="128"/>
    </font>
  </fonts>
  <fills count="1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style="thin">
        <color indexed="64"/>
      </left>
      <right/>
      <top style="thin">
        <color indexed="8"/>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top/>
      <bottom style="thin">
        <color indexed="8"/>
      </bottom>
      <diagonal/>
    </border>
  </borders>
  <cellStyleXfs count="46">
    <xf numFmtId="0" fontId="0"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5" borderId="0" applyNumberFormat="0" applyBorder="0" applyProtection="0">
      <alignment vertical="center"/>
    </xf>
    <xf numFmtId="0" fontId="4" fillId="4" borderId="0" applyNumberFormat="0" applyBorder="0" applyProtection="0">
      <alignment vertical="center"/>
    </xf>
    <xf numFmtId="0" fontId="4" fillId="7" borderId="0" applyNumberFormat="0" applyBorder="0" applyProtection="0">
      <alignment vertical="center"/>
    </xf>
    <xf numFmtId="0" fontId="5" fillId="8" borderId="0" applyNumberFormat="0" applyBorder="0" applyProtection="0">
      <alignment vertical="center"/>
    </xf>
    <xf numFmtId="0" fontId="5" fillId="9" borderId="0" applyNumberFormat="0" applyBorder="0" applyProtection="0">
      <alignment vertical="center"/>
    </xf>
    <xf numFmtId="0" fontId="5" fillId="5" borderId="0" applyNumberFormat="0" applyBorder="0" applyProtection="0">
      <alignment vertical="center"/>
    </xf>
    <xf numFmtId="0" fontId="5" fillId="5" borderId="0" applyNumberFormat="0" applyBorder="0" applyProtection="0">
      <alignment vertical="center"/>
    </xf>
    <xf numFmtId="0" fontId="5" fillId="8" borderId="0" applyNumberFormat="0" applyBorder="0" applyProtection="0">
      <alignment vertical="center"/>
    </xf>
    <xf numFmtId="0" fontId="5" fillId="7" borderId="0" applyNumberFormat="0" applyBorder="0" applyProtection="0">
      <alignment vertical="center"/>
    </xf>
    <xf numFmtId="0" fontId="5" fillId="10" borderId="0" applyNumberFormat="0" applyBorder="0" applyProtection="0">
      <alignment vertical="center"/>
    </xf>
    <xf numFmtId="0" fontId="5" fillId="11" borderId="0" applyNumberFormat="0" applyBorder="0" applyProtection="0">
      <alignment vertical="center"/>
    </xf>
    <xf numFmtId="0" fontId="5" fillId="12"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9" borderId="0" applyNumberFormat="0" applyBorder="0" applyProtection="0">
      <alignment vertical="center"/>
    </xf>
    <xf numFmtId="0" fontId="6" fillId="0" borderId="0" applyNumberFormat="0" applyFill="0" applyBorder="0" applyProtection="0">
      <alignment vertical="center"/>
    </xf>
    <xf numFmtId="0" fontId="7" fillId="12" borderId="1" applyNumberFormat="0" applyProtection="0">
      <alignment vertical="center"/>
    </xf>
    <xf numFmtId="0" fontId="16" fillId="14" borderId="0" applyNumberFormat="0" applyBorder="0" applyProtection="0">
      <alignment vertical="center"/>
    </xf>
    <xf numFmtId="0" fontId="16" fillId="3" borderId="2" applyNumberFormat="0" applyProtection="0">
      <alignment vertical="center"/>
    </xf>
    <xf numFmtId="0" fontId="16" fillId="0" borderId="3" applyNumberFormat="0" applyFill="0" applyProtection="0">
      <alignment vertical="center"/>
    </xf>
    <xf numFmtId="0" fontId="16" fillId="15" borderId="0" applyNumberFormat="0" applyBorder="0" applyProtection="0">
      <alignment vertical="center"/>
    </xf>
    <xf numFmtId="0" fontId="2" fillId="16" borderId="4" applyNumberFormat="0" applyProtection="0">
      <alignment vertical="center"/>
    </xf>
    <xf numFmtId="0" fontId="10" fillId="0" borderId="0" applyNumberFormat="0" applyFill="0" applyBorder="0" applyProtection="0">
      <alignment vertical="center"/>
    </xf>
    <xf numFmtId="0" fontId="8" fillId="0" borderId="5" applyNumberFormat="0" applyFill="0" applyProtection="0">
      <alignment vertical="center"/>
    </xf>
    <xf numFmtId="0" fontId="9" fillId="0" borderId="6" applyNumberFormat="0" applyFill="0" applyProtection="0">
      <alignment vertical="center"/>
    </xf>
    <xf numFmtId="0" fontId="2" fillId="0" borderId="7" applyNumberFormat="0" applyFill="0" applyProtection="0">
      <alignment vertical="center"/>
    </xf>
    <xf numFmtId="0" fontId="2" fillId="0" borderId="0" applyNumberFormat="0" applyFill="0" applyBorder="0" applyProtection="0">
      <alignment vertical="center"/>
    </xf>
    <xf numFmtId="0" fontId="11" fillId="0" borderId="8" applyNumberFormat="0" applyFill="0" applyProtection="0">
      <alignment vertical="center"/>
    </xf>
    <xf numFmtId="0" fontId="2" fillId="16" borderId="9" applyNumberFormat="0" applyProtection="0">
      <alignment vertical="center"/>
    </xf>
    <xf numFmtId="0" fontId="3" fillId="0" borderId="0" applyNumberFormat="0" applyFill="0" applyBorder="0" applyProtection="0">
      <alignment vertical="center"/>
    </xf>
    <xf numFmtId="0" fontId="16" fillId="7" borderId="4" applyNumberFormat="0" applyProtection="0">
      <alignment vertical="center"/>
    </xf>
    <xf numFmtId="0" fontId="16" fillId="6" borderId="0" applyNumberFormat="0" applyBorder="0" applyProtection="0">
      <alignment vertical="center"/>
    </xf>
    <xf numFmtId="38" fontId="1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cellStyleXfs>
  <cellXfs count="501">
    <xf numFmtId="0" fontId="0" fillId="0" borderId="0" xfId="0" applyAlignment="1">
      <alignment vertical="center"/>
    </xf>
    <xf numFmtId="0" fontId="0" fillId="0" borderId="10" xfId="0" applyFont="1" applyBorder="1" applyAlignment="1">
      <alignment horizontal="distributed" vertical="center"/>
    </xf>
    <xf numFmtId="0" fontId="0" fillId="0" borderId="13" xfId="0" applyFont="1" applyBorder="1" applyAlignment="1">
      <alignment horizontal="center" vertical="center" wrapText="1"/>
    </xf>
    <xf numFmtId="0" fontId="12" fillId="0" borderId="0" xfId="0" applyFont="1" applyBorder="1" applyAlignment="1">
      <alignment horizontal="center" vertical="top"/>
    </xf>
    <xf numFmtId="0" fontId="18" fillId="0" borderId="0" xfId="0" applyFont="1" applyBorder="1" applyAlignment="1">
      <alignment vertical="center"/>
    </xf>
    <xf numFmtId="0" fontId="18" fillId="0" borderId="0" xfId="0" applyFont="1" applyBorder="1" applyAlignment="1">
      <alignment horizontal="right" vertical="center"/>
    </xf>
    <xf numFmtId="0" fontId="18" fillId="0" borderId="17" xfId="0" applyFont="1" applyBorder="1" applyAlignment="1">
      <alignment horizontal="center" vertical="top"/>
    </xf>
    <xf numFmtId="0" fontId="14" fillId="0" borderId="0" xfId="0" applyFont="1">
      <alignment vertical="center"/>
    </xf>
    <xf numFmtId="0" fontId="19" fillId="0" borderId="0" xfId="0" applyFont="1">
      <alignment vertical="center"/>
    </xf>
    <xf numFmtId="0" fontId="20" fillId="0" borderId="0" xfId="0" applyFont="1">
      <alignment vertical="center"/>
    </xf>
    <xf numFmtId="0" fontId="19" fillId="0" borderId="23" xfId="0" applyFont="1" applyBorder="1">
      <alignment vertical="center"/>
    </xf>
    <xf numFmtId="0" fontId="19" fillId="0" borderId="24" xfId="0" applyFont="1" applyBorder="1">
      <alignment vertical="center"/>
    </xf>
    <xf numFmtId="0" fontId="19" fillId="0" borderId="25" xfId="0" applyFont="1" applyBorder="1">
      <alignment vertical="center"/>
    </xf>
    <xf numFmtId="0" fontId="19" fillId="0" borderId="26" xfId="0" applyFont="1" applyBorder="1">
      <alignment vertical="center"/>
    </xf>
    <xf numFmtId="0" fontId="19" fillId="0" borderId="0" xfId="0" applyFont="1" applyBorder="1">
      <alignment vertical="center"/>
    </xf>
    <xf numFmtId="0" fontId="19" fillId="0" borderId="27" xfId="0" applyFont="1" applyBorder="1">
      <alignment vertical="center"/>
    </xf>
    <xf numFmtId="0" fontId="19" fillId="0" borderId="28" xfId="0" applyFont="1" applyBorder="1">
      <alignment vertical="center"/>
    </xf>
    <xf numFmtId="0" fontId="19" fillId="0" borderId="29" xfId="0" applyFont="1" applyBorder="1">
      <alignment vertical="center"/>
    </xf>
    <xf numFmtId="0" fontId="19" fillId="0" borderId="40" xfId="0" applyFont="1" applyBorder="1" applyAlignment="1">
      <alignment vertical="distributed" textRotation="255" indent="2"/>
    </xf>
    <xf numFmtId="0" fontId="19" fillId="0" borderId="33" xfId="0" applyFont="1" applyBorder="1" applyAlignment="1">
      <alignment vertical="distributed" textRotation="255" indent="2"/>
    </xf>
    <xf numFmtId="0" fontId="19" fillId="0" borderId="26" xfId="0" applyFont="1" applyBorder="1" applyAlignment="1">
      <alignment vertical="distributed" textRotation="255" indent="2"/>
    </xf>
    <xf numFmtId="0" fontId="19" fillId="0" borderId="0" xfId="0" applyFont="1" applyBorder="1" applyAlignment="1">
      <alignment vertical="distributed" textRotation="255" indent="2"/>
    </xf>
    <xf numFmtId="0" fontId="19" fillId="0" borderId="41" xfId="0" applyFont="1" applyBorder="1" applyAlignment="1">
      <alignment vertical="distributed" textRotation="255" indent="2"/>
    </xf>
    <xf numFmtId="0" fontId="19" fillId="0" borderId="42" xfId="0" applyFont="1" applyBorder="1" applyAlignment="1">
      <alignment vertical="distributed" textRotation="255" indent="2"/>
    </xf>
    <xf numFmtId="0" fontId="19" fillId="0" borderId="42" xfId="0" applyFont="1" applyBorder="1">
      <alignment vertical="center"/>
    </xf>
    <xf numFmtId="0" fontId="19" fillId="0" borderId="43" xfId="0" applyFont="1" applyBorder="1">
      <alignment vertical="center"/>
    </xf>
    <xf numFmtId="0" fontId="20" fillId="0" borderId="0" xfId="0" applyFont="1" applyAlignment="1">
      <alignment horizontal="centerContinuous" vertical="center"/>
    </xf>
    <xf numFmtId="0" fontId="21" fillId="0" borderId="0" xfId="0" applyFont="1" applyAlignment="1">
      <alignment horizontal="centerContinuous" vertical="center"/>
    </xf>
    <xf numFmtId="0" fontId="21" fillId="0" borderId="0" xfId="0" applyFont="1">
      <alignment vertical="center"/>
    </xf>
    <xf numFmtId="0" fontId="20" fillId="0" borderId="0" xfId="0" applyFont="1" applyAlignment="1">
      <alignment vertical="center"/>
    </xf>
    <xf numFmtId="0" fontId="21" fillId="0" borderId="0" xfId="0" applyFont="1" applyBorder="1">
      <alignment vertical="center"/>
    </xf>
    <xf numFmtId="0" fontId="21" fillId="0" borderId="48" xfId="0" applyFont="1" applyBorder="1">
      <alignment vertical="center"/>
    </xf>
    <xf numFmtId="0" fontId="21" fillId="0" borderId="20" xfId="0" applyFont="1" applyBorder="1" applyAlignment="1">
      <alignment vertical="center"/>
    </xf>
    <xf numFmtId="0" fontId="21" fillId="0" borderId="21" xfId="0" applyFont="1" applyBorder="1" applyAlignment="1">
      <alignment vertical="center"/>
    </xf>
    <xf numFmtId="0" fontId="22" fillId="0" borderId="0" xfId="43" applyFont="1">
      <alignment vertical="center"/>
    </xf>
    <xf numFmtId="0" fontId="22" fillId="0" borderId="53" xfId="43" applyFont="1" applyBorder="1" applyAlignment="1">
      <alignment horizontal="left" vertical="center"/>
    </xf>
    <xf numFmtId="0" fontId="22" fillId="0" borderId="49" xfId="43" applyFont="1" applyBorder="1" applyAlignment="1">
      <alignment horizontal="left" vertical="center"/>
    </xf>
    <xf numFmtId="0" fontId="19" fillId="0" borderId="0" xfId="0" applyFont="1" applyBorder="1" applyAlignment="1">
      <alignment vertical="center"/>
    </xf>
    <xf numFmtId="0" fontId="19" fillId="0" borderId="41" xfId="0" applyFont="1" applyBorder="1">
      <alignment vertical="center"/>
    </xf>
    <xf numFmtId="0" fontId="19" fillId="0" borderId="27" xfId="0" applyFont="1" applyBorder="1" applyAlignment="1">
      <alignment vertical="center" wrapText="1"/>
    </xf>
    <xf numFmtId="0" fontId="20" fillId="0" borderId="0" xfId="0" applyFont="1" applyBorder="1">
      <alignment vertical="center"/>
    </xf>
    <xf numFmtId="0" fontId="19" fillId="0" borderId="42" xfId="0" applyFont="1" applyBorder="1" applyAlignment="1">
      <alignment horizontal="center" vertical="center"/>
    </xf>
    <xf numFmtId="0" fontId="19" fillId="0" borderId="24" xfId="0" applyFont="1" applyBorder="1" applyAlignment="1">
      <alignment horizontal="center" vertical="center"/>
    </xf>
    <xf numFmtId="0" fontId="24" fillId="0" borderId="0" xfId="43" applyFont="1" applyBorder="1" applyAlignment="1">
      <alignment horizontal="centerContinuous" vertical="center"/>
    </xf>
    <xf numFmtId="0" fontId="22" fillId="0" borderId="0" xfId="43" applyFont="1" applyBorder="1" applyAlignment="1">
      <alignment horizontal="centerContinuous" vertical="center"/>
    </xf>
    <xf numFmtId="0" fontId="35" fillId="0" borderId="20" xfId="43" applyFont="1" applyBorder="1" applyAlignment="1" applyProtection="1">
      <alignment vertical="center"/>
      <protection locked="0"/>
    </xf>
    <xf numFmtId="0" fontId="20" fillId="0" borderId="0" xfId="43" applyFont="1" applyBorder="1" applyAlignment="1">
      <alignment horizontal="center" vertical="top"/>
    </xf>
    <xf numFmtId="0" fontId="22" fillId="0" borderId="0" xfId="43" applyFont="1" applyBorder="1">
      <alignment vertical="center"/>
    </xf>
    <xf numFmtId="0" fontId="19" fillId="0" borderId="73" xfId="0" applyFont="1" applyBorder="1" applyAlignment="1">
      <alignment horizontal="center" vertical="center"/>
    </xf>
    <xf numFmtId="0" fontId="0" fillId="0" borderId="86" xfId="0" applyFont="1" applyBorder="1" applyAlignment="1">
      <alignment horizontal="center" vertical="center" wrapText="1"/>
    </xf>
    <xf numFmtId="0" fontId="26" fillId="0" borderId="33" xfId="43" applyFont="1" applyBorder="1" applyAlignment="1">
      <alignment vertical="center"/>
    </xf>
    <xf numFmtId="0" fontId="27" fillId="0" borderId="53" xfId="43" applyFont="1" applyBorder="1" applyAlignment="1">
      <alignment vertical="center"/>
    </xf>
    <xf numFmtId="0" fontId="27" fillId="0" borderId="38" xfId="43" applyFont="1" applyBorder="1" applyAlignment="1">
      <alignment vertical="center"/>
    </xf>
    <xf numFmtId="0" fontId="27" fillId="0" borderId="38" xfId="43" applyFont="1" applyBorder="1" applyAlignment="1">
      <alignment vertical="center" shrinkToFit="1"/>
    </xf>
    <xf numFmtId="0" fontId="27" fillId="0" borderId="54" xfId="43" applyFont="1" applyBorder="1" applyAlignment="1">
      <alignment vertical="center" shrinkToFit="1"/>
    </xf>
    <xf numFmtId="0" fontId="20" fillId="0" borderId="0" xfId="43" applyFont="1" applyBorder="1" applyAlignment="1">
      <alignment vertical="center"/>
    </xf>
    <xf numFmtId="0" fontId="20" fillId="0" borderId="0" xfId="43" applyFont="1" applyBorder="1" applyAlignment="1">
      <alignment vertical="top"/>
    </xf>
    <xf numFmtId="0" fontId="20" fillId="0" borderId="38" xfId="43" applyFont="1" applyBorder="1" applyAlignment="1">
      <alignment vertical="top"/>
    </xf>
    <xf numFmtId="0" fontId="22" fillId="0" borderId="38" xfId="43" applyFont="1" applyBorder="1">
      <alignment vertical="center"/>
    </xf>
    <xf numFmtId="0" fontId="20" fillId="0" borderId="38" xfId="43" applyFont="1" applyBorder="1" applyAlignment="1">
      <alignment horizontal="center" vertical="top"/>
    </xf>
    <xf numFmtId="0" fontId="39" fillId="0" borderId="38" xfId="43" applyFont="1" applyBorder="1" applyAlignment="1">
      <alignment vertical="center"/>
    </xf>
    <xf numFmtId="0" fontId="0" fillId="0" borderId="87" xfId="0" applyFont="1" applyBorder="1" applyAlignment="1">
      <alignment horizontal="right" vertical="center" shrinkToFit="1"/>
    </xf>
    <xf numFmtId="0" fontId="28" fillId="0" borderId="38" xfId="43" applyFont="1" applyBorder="1" applyAlignment="1">
      <alignment vertical="center" shrinkToFit="1"/>
    </xf>
    <xf numFmtId="0" fontId="26" fillId="0" borderId="38" xfId="43" applyFont="1" applyBorder="1" applyAlignment="1">
      <alignment vertical="center"/>
    </xf>
    <xf numFmtId="0" fontId="22" fillId="0" borderId="20" xfId="43" applyFont="1" applyBorder="1" applyAlignment="1">
      <alignment vertical="center"/>
    </xf>
    <xf numFmtId="0" fontId="14" fillId="0" borderId="0" xfId="0" applyFont="1" applyBorder="1" applyAlignment="1">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22" xfId="0" applyBorder="1" applyAlignment="1">
      <alignment vertical="center"/>
    </xf>
    <xf numFmtId="0" fontId="0" fillId="0" borderId="22" xfId="0" applyBorder="1" applyAlignment="1">
      <alignment horizontal="center" vertical="center"/>
    </xf>
    <xf numFmtId="0" fontId="12" fillId="0" borderId="0" xfId="0" applyFont="1" applyAlignment="1">
      <alignment horizontal="centerContinuous" vertical="center"/>
    </xf>
    <xf numFmtId="38" fontId="34" fillId="0" borderId="49" xfId="44" applyFont="1" applyBorder="1" applyAlignment="1" applyProtection="1">
      <alignment horizontal="right" vertical="center"/>
      <protection locked="0"/>
    </xf>
    <xf numFmtId="178" fontId="21" fillId="0" borderId="49" xfId="44" applyNumberFormat="1" applyFont="1" applyBorder="1" applyAlignment="1" applyProtection="1">
      <alignment horizontal="right" vertical="center"/>
      <protection locked="0"/>
    </xf>
    <xf numFmtId="38" fontId="34" fillId="0" borderId="53" xfId="44" applyFont="1" applyBorder="1" applyAlignment="1" applyProtection="1">
      <alignment horizontal="right" vertical="center"/>
      <protection locked="0"/>
    </xf>
    <xf numFmtId="38" fontId="34" fillId="0" borderId="89" xfId="44" applyFont="1" applyBorder="1" applyAlignment="1" applyProtection="1">
      <alignment horizontal="right" vertical="center"/>
      <protection locked="0"/>
    </xf>
    <xf numFmtId="0" fontId="41" fillId="0" borderId="22" xfId="0" applyFont="1" applyBorder="1" applyAlignment="1">
      <alignment horizontal="center" vertical="center"/>
    </xf>
    <xf numFmtId="0" fontId="41" fillId="0" borderId="22" xfId="0" applyFont="1" applyBorder="1" applyAlignment="1">
      <alignment vertical="center"/>
    </xf>
    <xf numFmtId="0" fontId="13" fillId="0" borderId="0" xfId="0" applyFont="1" applyBorder="1" applyAlignment="1">
      <alignment horizontal="center" vertical="top"/>
    </xf>
    <xf numFmtId="0" fontId="18" fillId="0" borderId="0" xfId="0" applyFont="1" applyBorder="1" applyAlignment="1">
      <alignment vertical="top" wrapText="1"/>
    </xf>
    <xf numFmtId="0" fontId="18" fillId="0" borderId="0" xfId="0" applyFont="1" applyBorder="1" applyAlignment="1">
      <alignment horizontal="center" vertical="top"/>
    </xf>
    <xf numFmtId="0" fontId="19" fillId="0" borderId="0" xfId="0" applyFont="1" applyBorder="1" applyAlignment="1">
      <alignment horizontal="center" vertical="center"/>
    </xf>
    <xf numFmtId="0" fontId="21" fillId="0" borderId="19" xfId="43" applyFont="1" applyBorder="1" applyAlignment="1">
      <alignment horizontal="left" vertical="center" indent="1"/>
    </xf>
    <xf numFmtId="0" fontId="21" fillId="0" borderId="20" xfId="43" applyFont="1" applyBorder="1" applyAlignment="1">
      <alignment horizontal="left" vertical="center" indent="1"/>
    </xf>
    <xf numFmtId="0" fontId="31" fillId="0" borderId="0" xfId="0" applyFont="1" applyBorder="1" applyAlignment="1">
      <alignment horizontal="left" vertical="center"/>
    </xf>
    <xf numFmtId="0" fontId="0" fillId="0" borderId="49" xfId="0" applyFont="1" applyBorder="1" applyAlignment="1">
      <alignment horizontal="right" vertical="center" shrinkToFit="1"/>
    </xf>
    <xf numFmtId="0" fontId="0" fillId="0" borderId="95" xfId="0" applyFont="1" applyBorder="1" applyAlignment="1">
      <alignment horizontal="right" vertical="center" shrinkToFit="1"/>
    </xf>
    <xf numFmtId="0" fontId="41" fillId="0" borderId="22" xfId="0" applyFont="1" applyBorder="1">
      <alignment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22" xfId="0" applyFont="1" applyBorder="1" applyAlignment="1">
      <alignment vertical="center"/>
    </xf>
    <xf numFmtId="0" fontId="0" fillId="0" borderId="22" xfId="0" applyFont="1" applyBorder="1" applyAlignment="1">
      <alignment horizontal="center" vertical="center"/>
    </xf>
    <xf numFmtId="0" fontId="0" fillId="0" borderId="22" xfId="0" applyFont="1" applyBorder="1" applyAlignment="1">
      <alignment horizontal="center" vertical="center" wrapText="1"/>
    </xf>
    <xf numFmtId="0" fontId="0" fillId="0" borderId="22" xfId="0" applyFont="1" applyBorder="1">
      <alignment vertical="center"/>
    </xf>
    <xf numFmtId="0" fontId="21" fillId="0" borderId="0" xfId="43" applyFont="1" applyBorder="1" applyAlignment="1" applyProtection="1">
      <alignment vertical="center"/>
      <protection locked="0"/>
    </xf>
    <xf numFmtId="0" fontId="42" fillId="0" borderId="0" xfId="43" applyFont="1" applyBorder="1" applyAlignment="1">
      <alignment horizontal="centerContinuous" vertical="center"/>
    </xf>
    <xf numFmtId="0" fontId="21" fillId="0" borderId="0" xfId="43" applyFont="1" applyBorder="1" applyAlignment="1">
      <alignment horizontal="centerContinuous" vertical="center"/>
    </xf>
    <xf numFmtId="0" fontId="21" fillId="0" borderId="0" xfId="43" applyFont="1">
      <alignment vertical="center"/>
    </xf>
    <xf numFmtId="0" fontId="21" fillId="0" borderId="20" xfId="43" applyFont="1" applyBorder="1" applyAlignment="1">
      <alignment vertical="center"/>
    </xf>
    <xf numFmtId="0" fontId="34" fillId="0" borderId="20" xfId="43" applyFont="1" applyBorder="1" applyAlignment="1" applyProtection="1">
      <alignment vertical="center"/>
      <protection locked="0"/>
    </xf>
    <xf numFmtId="0" fontId="28" fillId="0" borderId="33" xfId="43" applyFont="1" applyBorder="1" applyAlignment="1">
      <alignment vertical="center"/>
    </xf>
    <xf numFmtId="0" fontId="28" fillId="0" borderId="53" xfId="43" applyFont="1" applyBorder="1" applyAlignment="1">
      <alignment vertical="center"/>
    </xf>
    <xf numFmtId="0" fontId="28" fillId="0" borderId="38" xfId="43" applyFont="1" applyBorder="1" applyAlignment="1">
      <alignment vertical="center"/>
    </xf>
    <xf numFmtId="0" fontId="28" fillId="0" borderId="54" xfId="43" applyFont="1" applyBorder="1" applyAlignment="1">
      <alignment vertical="center" shrinkToFit="1"/>
    </xf>
    <xf numFmtId="38" fontId="21" fillId="0" borderId="20" xfId="44" applyFont="1" applyBorder="1" applyAlignment="1" applyProtection="1">
      <alignment horizontal="right" vertical="center"/>
      <protection locked="0"/>
    </xf>
    <xf numFmtId="0" fontId="21" fillId="0" borderId="53" xfId="43" applyFont="1" applyBorder="1" applyAlignment="1">
      <alignment horizontal="left" vertical="center"/>
    </xf>
    <xf numFmtId="0" fontId="21" fillId="0" borderId="49" xfId="43" applyFont="1" applyBorder="1" applyAlignment="1">
      <alignment horizontal="left" vertical="center"/>
    </xf>
    <xf numFmtId="0" fontId="40" fillId="0" borderId="38" xfId="43" applyFont="1" applyBorder="1" applyAlignment="1">
      <alignment vertical="center"/>
    </xf>
    <xf numFmtId="0" fontId="21" fillId="0" borderId="38" xfId="43" applyFont="1" applyBorder="1">
      <alignment vertical="center"/>
    </xf>
    <xf numFmtId="0" fontId="21" fillId="0" borderId="0" xfId="43" applyFont="1" applyBorder="1">
      <alignment vertical="center"/>
    </xf>
    <xf numFmtId="38" fontId="21" fillId="0" borderId="0" xfId="43" applyNumberFormat="1" applyFont="1">
      <alignment vertical="center"/>
    </xf>
    <xf numFmtId="0" fontId="44" fillId="0" borderId="29" xfId="0" applyFont="1" applyBorder="1" applyAlignment="1">
      <alignment horizontal="center" vertical="center"/>
    </xf>
    <xf numFmtId="178" fontId="34" fillId="0" borderId="20" xfId="43" applyNumberFormat="1" applyFont="1" applyBorder="1" applyAlignment="1" applyProtection="1">
      <alignment vertical="center"/>
      <protection locked="0"/>
    </xf>
    <xf numFmtId="0" fontId="28" fillId="0" borderId="33" xfId="43" applyFont="1" applyBorder="1" applyAlignment="1">
      <alignment vertical="center" wrapText="1"/>
    </xf>
    <xf numFmtId="0" fontId="28" fillId="0" borderId="52" xfId="43" applyFont="1" applyBorder="1" applyAlignment="1">
      <alignment vertical="center" wrapText="1"/>
    </xf>
    <xf numFmtId="0" fontId="28" fillId="0" borderId="38" xfId="43" applyFont="1" applyBorder="1" applyAlignment="1">
      <alignment vertical="center" wrapText="1"/>
    </xf>
    <xf numFmtId="0" fontId="28" fillId="0" borderId="54" xfId="43" applyFont="1" applyBorder="1" applyAlignment="1">
      <alignment vertical="center" wrapText="1"/>
    </xf>
    <xf numFmtId="20" fontId="21" fillId="0" borderId="0" xfId="43" applyNumberFormat="1" applyFont="1">
      <alignment vertical="center"/>
    </xf>
    <xf numFmtId="0" fontId="19" fillId="0" borderId="29" xfId="0" applyFont="1" applyBorder="1" applyAlignment="1">
      <alignment horizontal="center" vertical="center"/>
    </xf>
    <xf numFmtId="0" fontId="13" fillId="0" borderId="0" xfId="0" applyFont="1" applyBorder="1" applyAlignment="1">
      <alignment horizontal="center" vertical="top"/>
    </xf>
    <xf numFmtId="0" fontId="18" fillId="0" borderId="0" xfId="0" applyFont="1" applyBorder="1" applyAlignment="1">
      <alignment vertical="top" wrapText="1"/>
    </xf>
    <xf numFmtId="0" fontId="18" fillId="0" borderId="0" xfId="0" applyFont="1" applyBorder="1" applyAlignment="1">
      <alignment horizontal="center" vertical="top"/>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left" vertical="center" wrapText="1" indent="1"/>
    </xf>
    <xf numFmtId="0" fontId="0" fillId="0" borderId="12" xfId="0" applyFont="1" applyBorder="1" applyAlignment="1">
      <alignment horizontal="left" vertical="center" indent="1"/>
    </xf>
    <xf numFmtId="0" fontId="0" fillId="0" borderId="11" xfId="0" applyFont="1" applyBorder="1" applyAlignment="1">
      <alignment horizontal="left" vertical="center" indent="1"/>
    </xf>
    <xf numFmtId="0" fontId="0" fillId="0" borderId="17" xfId="0" applyFont="1" applyBorder="1" applyAlignment="1">
      <alignment vertical="center"/>
    </xf>
    <xf numFmtId="0" fontId="0" fillId="0" borderId="14" xfId="0" applyFont="1" applyBorder="1" applyAlignment="1">
      <alignment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left" vertical="center" indent="1"/>
    </xf>
    <xf numFmtId="0" fontId="0" fillId="0" borderId="86" xfId="0" applyFont="1" applyBorder="1">
      <alignment vertical="center"/>
    </xf>
    <xf numFmtId="0" fontId="0" fillId="0" borderId="13" xfId="0" applyFont="1" applyBorder="1">
      <alignment vertical="center"/>
    </xf>
    <xf numFmtId="0" fontId="0" fillId="0" borderId="0" xfId="0" applyFont="1">
      <alignment vertical="center"/>
    </xf>
    <xf numFmtId="0" fontId="0" fillId="0" borderId="93" xfId="0" applyFont="1" applyBorder="1">
      <alignment vertical="center"/>
    </xf>
    <xf numFmtId="0" fontId="0" fillId="0" borderId="17" xfId="0" applyFont="1" applyBorder="1">
      <alignment vertical="center"/>
    </xf>
    <xf numFmtId="0" fontId="0" fillId="0" borderId="14" xfId="0" applyFont="1" applyBorder="1">
      <alignment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14"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176" fontId="19" fillId="0" borderId="78" xfId="0" applyNumberFormat="1" applyFont="1" applyBorder="1" applyAlignment="1">
      <alignment horizontal="right" vertical="center"/>
    </xf>
    <xf numFmtId="176" fontId="19" fillId="0" borderId="66" xfId="0" applyNumberFormat="1" applyFont="1" applyBorder="1" applyAlignment="1">
      <alignment horizontal="right" vertical="center"/>
    </xf>
    <xf numFmtId="176" fontId="19" fillId="0" borderId="80" xfId="0" applyNumberFormat="1" applyFont="1" applyBorder="1" applyAlignment="1">
      <alignment horizontal="right" vertical="center"/>
    </xf>
    <xf numFmtId="176" fontId="19" fillId="0" borderId="71" xfId="0" applyNumberFormat="1" applyFont="1" applyBorder="1" applyAlignment="1">
      <alignment horizontal="right" vertical="center"/>
    </xf>
    <xf numFmtId="0" fontId="19" fillId="0" borderId="66" xfId="0" applyFont="1" applyBorder="1" applyAlignment="1">
      <alignment horizontal="center" vertical="center"/>
    </xf>
    <xf numFmtId="0" fontId="19" fillId="0" borderId="79" xfId="0" applyFont="1" applyBorder="1" applyAlignment="1">
      <alignment horizontal="center" vertical="center"/>
    </xf>
    <xf numFmtId="0" fontId="19" fillId="0" borderId="71" xfId="0" applyFont="1" applyBorder="1" applyAlignment="1">
      <alignment horizontal="center" vertical="center"/>
    </xf>
    <xf numFmtId="0" fontId="19" fillId="0" borderId="81" xfId="0" applyFont="1" applyBorder="1" applyAlignment="1">
      <alignment horizontal="center" vertical="center"/>
    </xf>
    <xf numFmtId="0" fontId="19" fillId="0" borderId="40" xfId="0" applyFont="1" applyBorder="1" applyAlignment="1">
      <alignment horizontal="center" vertical="distributed" textRotation="255" indent="2"/>
    </xf>
    <xf numFmtId="0" fontId="19" fillId="0" borderId="47" xfId="0" applyFont="1" applyBorder="1" applyAlignment="1">
      <alignment horizontal="center" vertical="distributed" textRotation="255" indent="2"/>
    </xf>
    <xf numFmtId="0" fontId="19" fillId="0" borderId="26" xfId="0" applyFont="1" applyBorder="1" applyAlignment="1">
      <alignment horizontal="center" vertical="distributed" textRotation="255" indent="2"/>
    </xf>
    <xf numFmtId="0" fontId="19" fillId="0" borderId="50" xfId="0" applyFont="1" applyBorder="1" applyAlignment="1">
      <alignment horizontal="center" vertical="distributed" textRotation="255" indent="2"/>
    </xf>
    <xf numFmtId="0" fontId="19" fillId="0" borderId="41" xfId="0" applyFont="1" applyBorder="1" applyAlignment="1">
      <alignment horizontal="center" vertical="distributed" textRotation="255" indent="2"/>
    </xf>
    <xf numFmtId="0" fontId="19" fillId="0" borderId="82" xfId="0" applyFont="1" applyBorder="1" applyAlignment="1">
      <alignment horizontal="center" vertical="distributed" textRotation="255" indent="2"/>
    </xf>
    <xf numFmtId="0" fontId="19" fillId="0" borderId="30" xfId="0" applyFont="1" applyBorder="1" applyAlignment="1">
      <alignment horizontal="center" vertical="center"/>
    </xf>
    <xf numFmtId="0" fontId="19" fillId="0" borderId="31" xfId="0" applyFont="1" applyBorder="1" applyAlignment="1">
      <alignment horizontal="center" vertical="center"/>
    </xf>
    <xf numFmtId="176" fontId="19" fillId="0" borderId="31" xfId="0" applyNumberFormat="1" applyFont="1" applyBorder="1" applyAlignment="1">
      <alignment horizontal="center" vertical="center"/>
    </xf>
    <xf numFmtId="176" fontId="19" fillId="0" borderId="74" xfId="0" applyNumberFormat="1" applyFont="1" applyBorder="1" applyAlignment="1">
      <alignment horizontal="center" vertical="center"/>
    </xf>
    <xf numFmtId="176" fontId="19" fillId="0" borderId="36" xfId="0" applyNumberFormat="1" applyFont="1" applyBorder="1" applyAlignment="1">
      <alignment horizontal="center" vertical="center"/>
    </xf>
    <xf numFmtId="176" fontId="19" fillId="0" borderId="75" xfId="0" applyNumberFormat="1"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76" xfId="0" applyFont="1" applyBorder="1" applyAlignment="1">
      <alignment horizontal="center" vertical="center"/>
    </xf>
    <xf numFmtId="0" fontId="19" fillId="0" borderId="61" xfId="0" applyFont="1" applyBorder="1" applyAlignment="1">
      <alignment horizontal="center" vertical="center"/>
    </xf>
    <xf numFmtId="0" fontId="19" fillId="0" borderId="77" xfId="0" applyFont="1" applyBorder="1" applyAlignment="1">
      <alignment horizontal="center" vertical="center"/>
    </xf>
    <xf numFmtId="0" fontId="19" fillId="0" borderId="78"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0" xfId="0" applyFont="1" applyBorder="1" applyAlignment="1">
      <alignment horizontal="center" vertical="center"/>
    </xf>
    <xf numFmtId="0" fontId="14" fillId="0" borderId="0" xfId="0" applyFont="1" applyBorder="1" applyAlignment="1">
      <alignment horizontal="distributed" vertical="center"/>
    </xf>
    <xf numFmtId="0" fontId="14" fillId="0" borderId="28" xfId="0" applyFont="1" applyBorder="1" applyAlignment="1">
      <alignment horizontal="distributed" vertical="center" wrapText="1"/>
    </xf>
    <xf numFmtId="0" fontId="14" fillId="0" borderId="28" xfId="0" applyFont="1" applyBorder="1" applyAlignment="1">
      <alignment horizontal="distributed" vertical="center"/>
    </xf>
    <xf numFmtId="0" fontId="14" fillId="0" borderId="29" xfId="0" applyFont="1" applyBorder="1" applyAlignment="1">
      <alignment horizontal="distributed" vertical="center" wrapText="1" shrinkToFit="1"/>
    </xf>
    <xf numFmtId="0" fontId="14" fillId="0" borderId="29" xfId="0" applyFont="1" applyBorder="1" applyAlignment="1">
      <alignment horizontal="distributed" vertical="center" shrinkToFit="1"/>
    </xf>
    <xf numFmtId="0" fontId="19" fillId="0" borderId="0" xfId="0" applyFont="1" applyBorder="1" applyAlignment="1">
      <alignment vertical="center" wrapText="1"/>
    </xf>
    <xf numFmtId="0" fontId="19" fillId="0" borderId="28" xfId="0" applyFont="1" applyBorder="1" applyAlignment="1">
      <alignment vertical="center"/>
    </xf>
    <xf numFmtId="0" fontId="19" fillId="0" borderId="28" xfId="0" applyFont="1" applyBorder="1" applyAlignment="1">
      <alignment vertical="center" wrapText="1"/>
    </xf>
    <xf numFmtId="0" fontId="20" fillId="0" borderId="0" xfId="43" applyFont="1" applyBorder="1" applyAlignment="1">
      <alignment horizontal="distributed" vertical="center"/>
    </xf>
    <xf numFmtId="38" fontId="35" fillId="0" borderId="46" xfId="44" applyFont="1" applyBorder="1" applyAlignment="1" applyProtection="1">
      <alignment horizontal="right" vertical="center"/>
      <protection locked="0"/>
    </xf>
    <xf numFmtId="38" fontId="35" fillId="0" borderId="33" xfId="44" applyFont="1" applyBorder="1" applyAlignment="1" applyProtection="1">
      <alignment horizontal="right" vertical="center"/>
      <protection locked="0"/>
    </xf>
    <xf numFmtId="0" fontId="22" fillId="0" borderId="33" xfId="43" applyFont="1" applyBorder="1" applyAlignment="1">
      <alignment vertical="center"/>
    </xf>
    <xf numFmtId="0" fontId="22" fillId="0" borderId="52" xfId="43" applyFont="1" applyBorder="1" applyAlignment="1">
      <alignment vertical="center"/>
    </xf>
    <xf numFmtId="178" fontId="25" fillId="0" borderId="46" xfId="44" applyNumberFormat="1" applyFont="1" applyBorder="1" applyAlignment="1" applyProtection="1">
      <alignment horizontal="right" vertical="center"/>
      <protection locked="0"/>
    </xf>
    <xf numFmtId="178" fontId="25" fillId="0" borderId="33" xfId="44" applyNumberFormat="1" applyFont="1" applyBorder="1" applyAlignment="1" applyProtection="1">
      <alignment horizontal="right" vertical="center"/>
      <protection locked="0"/>
    </xf>
    <xf numFmtId="0" fontId="22" fillId="0" borderId="33" xfId="43" applyFont="1" applyBorder="1" applyAlignment="1">
      <alignment horizontal="left" vertical="center"/>
    </xf>
    <xf numFmtId="0" fontId="22" fillId="0" borderId="52" xfId="43" applyFont="1" applyBorder="1" applyAlignment="1">
      <alignment horizontal="left" vertical="center"/>
    </xf>
    <xf numFmtId="178" fontId="21" fillId="0" borderId="0" xfId="44" applyNumberFormat="1" applyFont="1" applyBorder="1" applyAlignment="1" applyProtection="1">
      <alignment vertical="center"/>
      <protection locked="0"/>
    </xf>
    <xf numFmtId="178" fontId="21" fillId="0" borderId="48" xfId="44" applyNumberFormat="1" applyFont="1" applyBorder="1" applyAlignment="1" applyProtection="1">
      <alignment vertical="center"/>
      <protection locked="0"/>
    </xf>
    <xf numFmtId="0" fontId="22" fillId="0" borderId="46" xfId="43" applyFont="1" applyBorder="1" applyAlignment="1">
      <alignment horizontal="distributed" vertical="center" indent="3"/>
    </xf>
    <xf numFmtId="0" fontId="22" fillId="0" borderId="33" xfId="43" applyFont="1" applyBorder="1" applyAlignment="1">
      <alignment horizontal="distributed" vertical="center" indent="3"/>
    </xf>
    <xf numFmtId="0" fontId="22" fillId="0" borderId="52" xfId="43" applyFont="1" applyBorder="1" applyAlignment="1">
      <alignment horizontal="distributed" vertical="center" indent="3"/>
    </xf>
    <xf numFmtId="0" fontId="22" fillId="0" borderId="53" xfId="43" applyFont="1" applyBorder="1" applyAlignment="1">
      <alignment horizontal="distributed" vertical="center" indent="3"/>
    </xf>
    <xf numFmtId="0" fontId="22" fillId="0" borderId="38" xfId="43" applyFont="1" applyBorder="1" applyAlignment="1">
      <alignment horizontal="distributed" vertical="center" indent="3"/>
    </xf>
    <xf numFmtId="0" fontId="22" fillId="0" borderId="54" xfId="43" applyFont="1" applyBorder="1" applyAlignment="1">
      <alignment horizontal="distributed" vertical="center" indent="3"/>
    </xf>
    <xf numFmtId="178" fontId="21" fillId="0" borderId="38" xfId="44" applyNumberFormat="1" applyFont="1" applyBorder="1" applyAlignment="1" applyProtection="1">
      <alignment vertical="center"/>
      <protection locked="0"/>
    </xf>
    <xf numFmtId="178" fontId="21" fillId="0" borderId="54" xfId="44" applyNumberFormat="1" applyFont="1" applyBorder="1" applyAlignment="1" applyProtection="1">
      <alignment vertical="center"/>
      <protection locked="0"/>
    </xf>
    <xf numFmtId="0" fontId="22" fillId="0" borderId="49" xfId="43" applyFont="1" applyBorder="1" applyAlignment="1">
      <alignment horizontal="distributed" vertical="center" indent="3"/>
    </xf>
    <xf numFmtId="0" fontId="22" fillId="0" borderId="0" xfId="43" applyFont="1" applyBorder="1" applyAlignment="1">
      <alignment horizontal="distributed" vertical="center" indent="3"/>
    </xf>
    <xf numFmtId="0" fontId="22" fillId="0" borderId="27" xfId="43" applyFont="1" applyBorder="1" applyAlignment="1">
      <alignment horizontal="distributed" vertical="center" indent="3"/>
    </xf>
    <xf numFmtId="0" fontId="22" fillId="0" borderId="39" xfId="43" applyFont="1" applyBorder="1" applyAlignment="1">
      <alignment horizontal="distributed" vertical="center" indent="3"/>
    </xf>
    <xf numFmtId="178" fontId="35" fillId="0" borderId="23" xfId="44" applyNumberFormat="1" applyFont="1" applyBorder="1" applyAlignment="1" applyProtection="1">
      <alignment horizontal="right" vertical="center"/>
      <protection locked="0"/>
    </xf>
    <xf numFmtId="178" fontId="35" fillId="0" borderId="24" xfId="44" applyNumberFormat="1" applyFont="1" applyBorder="1" applyAlignment="1" applyProtection="1">
      <alignment horizontal="right" vertical="center"/>
      <protection locked="0"/>
    </xf>
    <xf numFmtId="178" fontId="35" fillId="0" borderId="41" xfId="44" applyNumberFormat="1" applyFont="1" applyBorder="1" applyAlignment="1" applyProtection="1">
      <alignment horizontal="right" vertical="center"/>
      <protection locked="0"/>
    </xf>
    <xf numFmtId="178" fontId="35" fillId="0" borderId="42" xfId="44" applyNumberFormat="1" applyFont="1" applyBorder="1" applyAlignment="1" applyProtection="1">
      <alignment horizontal="right" vertical="center"/>
      <protection locked="0"/>
    </xf>
    <xf numFmtId="0" fontId="22" fillId="0" borderId="24" xfId="43" applyFont="1" applyBorder="1" applyAlignment="1">
      <alignment vertical="center"/>
    </xf>
    <xf numFmtId="0" fontId="22" fillId="0" borderId="25" xfId="43" applyFont="1" applyBorder="1" applyAlignment="1">
      <alignment vertical="center"/>
    </xf>
    <xf numFmtId="0" fontId="22" fillId="0" borderId="42" xfId="43" applyFont="1" applyBorder="1" applyAlignment="1">
      <alignment vertical="center"/>
    </xf>
    <xf numFmtId="0" fontId="22" fillId="0" borderId="43" xfId="43" applyFont="1" applyBorder="1" applyAlignment="1">
      <alignment vertical="center"/>
    </xf>
    <xf numFmtId="0" fontId="22" fillId="0" borderId="0" xfId="43" applyFont="1" applyBorder="1" applyAlignment="1">
      <alignment vertical="center" wrapText="1"/>
    </xf>
    <xf numFmtId="0" fontId="22" fillId="0" borderId="38" xfId="43" applyFont="1" applyBorder="1" applyAlignment="1">
      <alignment vertical="center"/>
    </xf>
    <xf numFmtId="0" fontId="22" fillId="0" borderId="54" xfId="43" applyFont="1" applyBorder="1" applyAlignment="1">
      <alignment vertical="center"/>
    </xf>
    <xf numFmtId="0" fontId="22" fillId="0" borderId="22" xfId="43" applyFont="1" applyBorder="1" applyAlignment="1">
      <alignment horizontal="center" vertical="center" textRotation="255"/>
    </xf>
    <xf numFmtId="0" fontId="22" fillId="0" borderId="19" xfId="43" applyFont="1" applyBorder="1" applyAlignment="1">
      <alignment horizontal="center" vertical="center" textRotation="255"/>
    </xf>
    <xf numFmtId="0" fontId="22" fillId="0" borderId="19" xfId="43" applyFont="1" applyBorder="1" applyAlignment="1">
      <alignment horizontal="left" vertical="center" indent="1"/>
    </xf>
    <xf numFmtId="0" fontId="22" fillId="0" borderId="20" xfId="43" applyFont="1" applyBorder="1" applyAlignment="1">
      <alignment horizontal="left" vertical="center" indent="1"/>
    </xf>
    <xf numFmtId="0" fontId="22" fillId="0" borderId="21" xfId="43" applyFont="1" applyBorder="1" applyAlignment="1">
      <alignment horizontal="left" vertical="center" indent="1"/>
    </xf>
    <xf numFmtId="38" fontId="35" fillId="0" borderId="19" xfId="44" applyFont="1" applyBorder="1" applyAlignment="1" applyProtection="1">
      <alignment horizontal="right" vertical="center"/>
      <protection locked="0"/>
    </xf>
    <xf numFmtId="38" fontId="35" fillId="0" borderId="20" xfId="44" applyFont="1" applyBorder="1" applyAlignment="1" applyProtection="1">
      <alignment horizontal="right" vertical="center"/>
      <protection locked="0"/>
    </xf>
    <xf numFmtId="0" fontId="22" fillId="0" borderId="20" xfId="43" applyFont="1" applyBorder="1" applyAlignment="1">
      <alignment horizontal="left" vertical="center"/>
    </xf>
    <xf numFmtId="0" fontId="22" fillId="0" borderId="21" xfId="43" applyFont="1" applyBorder="1" applyAlignment="1">
      <alignment horizontal="left" vertical="center"/>
    </xf>
    <xf numFmtId="0" fontId="22" fillId="0" borderId="46" xfId="43" applyFont="1" applyBorder="1" applyAlignment="1">
      <alignment horizontal="left" vertical="center" indent="1"/>
    </xf>
    <xf numFmtId="0" fontId="22" fillId="0" borderId="33" xfId="43" applyFont="1" applyBorder="1" applyAlignment="1">
      <alignment horizontal="left" vertical="center" indent="1"/>
    </xf>
    <xf numFmtId="0" fontId="22" fillId="0" borderId="52" xfId="43" applyFont="1" applyBorder="1" applyAlignment="1">
      <alignment horizontal="left" vertical="center" indent="1"/>
    </xf>
    <xf numFmtId="0" fontId="22" fillId="0" borderId="53" xfId="43" applyFont="1" applyBorder="1" applyAlignment="1">
      <alignment horizontal="left" vertical="center" indent="1"/>
    </xf>
    <xf numFmtId="0" fontId="22" fillId="0" borderId="38" xfId="43" applyFont="1" applyBorder="1" applyAlignment="1">
      <alignment horizontal="left" vertical="center" indent="1"/>
    </xf>
    <xf numFmtId="0" fontId="22" fillId="0" borderId="54" xfId="43" applyFont="1" applyBorder="1" applyAlignment="1">
      <alignment horizontal="left" vertical="center" indent="1"/>
    </xf>
    <xf numFmtId="178" fontId="34" fillId="0" borderId="46" xfId="44" applyNumberFormat="1" applyFont="1" applyBorder="1" applyAlignment="1" applyProtection="1">
      <alignment horizontal="right" vertical="center"/>
      <protection locked="0"/>
    </xf>
    <xf numFmtId="178" fontId="34" fillId="0" borderId="33" xfId="44" applyNumberFormat="1" applyFont="1" applyBorder="1" applyAlignment="1" applyProtection="1">
      <alignment horizontal="right" vertical="center"/>
      <protection locked="0"/>
    </xf>
    <xf numFmtId="0" fontId="26" fillId="0" borderId="0" xfId="43" applyFont="1" applyBorder="1" applyAlignment="1">
      <alignment vertical="center"/>
    </xf>
    <xf numFmtId="0" fontId="26" fillId="0" borderId="48" xfId="43" applyFont="1" applyBorder="1" applyAlignment="1">
      <alignment vertical="center"/>
    </xf>
    <xf numFmtId="0" fontId="35" fillId="0" borderId="19" xfId="43" applyFont="1" applyBorder="1" applyAlignment="1" applyProtection="1">
      <alignment horizontal="center" vertical="center"/>
      <protection locked="0"/>
    </xf>
    <xf numFmtId="0" fontId="35" fillId="0" borderId="20" xfId="43" applyFont="1" applyBorder="1" applyAlignment="1" applyProtection="1">
      <alignment horizontal="center" vertical="center"/>
      <protection locked="0"/>
    </xf>
    <xf numFmtId="0" fontId="35" fillId="0" borderId="21" xfId="43" applyFont="1" applyBorder="1" applyAlignment="1" applyProtection="1">
      <alignment horizontal="center" vertical="center"/>
      <protection locked="0"/>
    </xf>
    <xf numFmtId="0" fontId="22" fillId="0" borderId="49" xfId="43" applyFont="1" applyBorder="1" applyAlignment="1">
      <alignment horizontal="left" vertical="center" indent="1"/>
    </xf>
    <xf numFmtId="0" fontId="0" fillId="0" borderId="0" xfId="0" applyAlignment="1">
      <alignment horizontal="left" vertical="center" indent="1"/>
    </xf>
    <xf numFmtId="0" fontId="0" fillId="0" borderId="48" xfId="0" applyBorder="1" applyAlignment="1">
      <alignment horizontal="left" vertical="center" indent="1"/>
    </xf>
    <xf numFmtId="0" fontId="0" fillId="0" borderId="53" xfId="0" applyBorder="1" applyAlignment="1">
      <alignment horizontal="left" vertical="center" indent="1"/>
    </xf>
    <xf numFmtId="0" fontId="0" fillId="0" borderId="38" xfId="0" applyBorder="1" applyAlignment="1">
      <alignment horizontal="left" vertical="center" indent="1"/>
    </xf>
    <xf numFmtId="0" fontId="0" fillId="0" borderId="54" xfId="0" applyBorder="1" applyAlignment="1">
      <alignment horizontal="left" vertical="center" indent="1"/>
    </xf>
    <xf numFmtId="0" fontId="22" fillId="0" borderId="38" xfId="43" applyFont="1" applyBorder="1" applyAlignment="1">
      <alignment vertical="center" shrinkToFit="1"/>
    </xf>
    <xf numFmtId="0" fontId="22" fillId="0" borderId="54" xfId="43" applyFont="1" applyBorder="1" applyAlignment="1">
      <alignment vertical="center" shrinkToFit="1"/>
    </xf>
    <xf numFmtId="0" fontId="22" fillId="0" borderId="46" xfId="43" applyFont="1" applyBorder="1" applyAlignment="1">
      <alignment horizontal="center" vertical="center"/>
    </xf>
    <xf numFmtId="0" fontId="22" fillId="0" borderId="33" xfId="43" applyFont="1" applyBorder="1" applyAlignment="1">
      <alignment horizontal="center" vertical="center"/>
    </xf>
    <xf numFmtId="0" fontId="22" fillId="0" borderId="52" xfId="43" applyFont="1" applyBorder="1" applyAlignment="1">
      <alignment horizontal="center" vertical="center"/>
    </xf>
    <xf numFmtId="0" fontId="22" fillId="0" borderId="53" xfId="43" applyFont="1" applyBorder="1" applyAlignment="1">
      <alignment horizontal="center" vertical="center"/>
    </xf>
    <xf numFmtId="0" fontId="22" fillId="0" borderId="38" xfId="43" applyFont="1" applyBorder="1" applyAlignment="1">
      <alignment horizontal="center" vertical="center"/>
    </xf>
    <xf numFmtId="0" fontId="22" fillId="0" borderId="54" xfId="43" applyFont="1" applyBorder="1" applyAlignment="1">
      <alignment horizontal="center" vertical="center"/>
    </xf>
    <xf numFmtId="0" fontId="26" fillId="0" borderId="46" xfId="43" applyFont="1" applyBorder="1" applyAlignment="1">
      <alignment horizontal="center" vertical="center"/>
    </xf>
    <xf numFmtId="0" fontId="26" fillId="0" borderId="52" xfId="43" applyFont="1" applyBorder="1" applyAlignment="1">
      <alignment horizontal="center" vertical="center"/>
    </xf>
    <xf numFmtId="0" fontId="26" fillId="0" borderId="53" xfId="43" applyFont="1" applyBorder="1" applyAlignment="1">
      <alignment horizontal="center" vertical="center"/>
    </xf>
    <xf numFmtId="0" fontId="26" fillId="0" borderId="54" xfId="43" applyFont="1" applyBorder="1" applyAlignment="1">
      <alignment horizontal="center" vertical="center"/>
    </xf>
    <xf numFmtId="0" fontId="26" fillId="0" borderId="46" xfId="43" applyFont="1" applyBorder="1" applyAlignment="1">
      <alignment horizontal="center" vertical="center" wrapText="1"/>
    </xf>
    <xf numFmtId="0" fontId="26" fillId="0" borderId="33" xfId="43" applyFont="1" applyBorder="1" applyAlignment="1">
      <alignment horizontal="center" vertical="center" wrapText="1"/>
    </xf>
    <xf numFmtId="0" fontId="35" fillId="0" borderId="46" xfId="43" applyFont="1" applyBorder="1" applyAlignment="1" applyProtection="1">
      <alignment horizontal="right" vertical="center"/>
      <protection locked="0"/>
    </xf>
    <xf numFmtId="0" fontId="35" fillId="0" borderId="33" xfId="43" applyFont="1" applyBorder="1" applyAlignment="1" applyProtection="1">
      <alignment horizontal="right" vertical="center"/>
      <protection locked="0"/>
    </xf>
    <xf numFmtId="0" fontId="26" fillId="0" borderId="52" xfId="43" applyFont="1" applyBorder="1" applyAlignment="1">
      <alignment horizontal="center" vertical="center" wrapText="1"/>
    </xf>
    <xf numFmtId="0" fontId="22" fillId="0" borderId="55" xfId="43" applyFont="1" applyBorder="1" applyAlignment="1">
      <alignment horizontal="center" vertical="center" textRotation="255"/>
    </xf>
    <xf numFmtId="0" fontId="22" fillId="0" borderId="56" xfId="43" applyFont="1" applyBorder="1" applyAlignment="1">
      <alignment horizontal="center" vertical="center" textRotation="255"/>
    </xf>
    <xf numFmtId="0" fontId="22" fillId="0" borderId="57" xfId="43" applyFont="1" applyBorder="1" applyAlignment="1">
      <alignment horizontal="center" vertical="center" textRotation="255"/>
    </xf>
    <xf numFmtId="0" fontId="22" fillId="0" borderId="19" xfId="43" applyFont="1" applyBorder="1" applyAlignment="1">
      <alignment horizontal="center" vertical="center"/>
    </xf>
    <xf numFmtId="0" fontId="22" fillId="0" borderId="20" xfId="43" applyFont="1" applyBorder="1" applyAlignment="1">
      <alignment horizontal="center" vertical="center"/>
    </xf>
    <xf numFmtId="0" fontId="22" fillId="0" borderId="21" xfId="43" applyFont="1" applyBorder="1" applyAlignment="1">
      <alignment horizontal="center" vertical="center"/>
    </xf>
    <xf numFmtId="0" fontId="36" fillId="0" borderId="19" xfId="43" applyFont="1" applyBorder="1" applyAlignment="1">
      <alignment horizontal="left" vertical="center" wrapText="1" indent="1"/>
    </xf>
    <xf numFmtId="0" fontId="36" fillId="0" borderId="20" xfId="43" applyFont="1" applyBorder="1" applyAlignment="1">
      <alignment horizontal="left" vertical="center" wrapText="1" indent="1"/>
    </xf>
    <xf numFmtId="0" fontId="36" fillId="0" borderId="21" xfId="43" applyFont="1" applyBorder="1" applyAlignment="1">
      <alignment horizontal="left" vertical="center" wrapText="1" indent="1"/>
    </xf>
    <xf numFmtId="0" fontId="37" fillId="0" borderId="19" xfId="43" applyFont="1" applyBorder="1" applyAlignment="1">
      <alignment horizontal="left" vertical="center" wrapText="1" indent="1"/>
    </xf>
    <xf numFmtId="0" fontId="37" fillId="0" borderId="20" xfId="43" applyFont="1" applyBorder="1" applyAlignment="1">
      <alignment horizontal="left" vertical="center" wrapText="1" indent="1"/>
    </xf>
    <xf numFmtId="0" fontId="37" fillId="0" borderId="21" xfId="43" applyFont="1" applyBorder="1" applyAlignment="1">
      <alignment horizontal="left" vertical="center" wrapText="1" indent="1"/>
    </xf>
    <xf numFmtId="0" fontId="22" fillId="0" borderId="19" xfId="43" applyFont="1" applyBorder="1" applyAlignment="1">
      <alignment horizontal="distributed" vertical="center" indent="3"/>
    </xf>
    <xf numFmtId="0" fontId="22" fillId="0" borderId="20" xfId="43" applyFont="1" applyBorder="1" applyAlignment="1">
      <alignment horizontal="distributed" vertical="center" indent="3"/>
    </xf>
    <xf numFmtId="0" fontId="35" fillId="0" borderId="19" xfId="43" applyFont="1" applyBorder="1" applyAlignment="1" applyProtection="1">
      <alignment horizontal="right" vertical="center"/>
      <protection locked="0"/>
    </xf>
    <xf numFmtId="0" fontId="35" fillId="0" borderId="20" xfId="43" applyFont="1" applyBorder="1" applyAlignment="1" applyProtection="1">
      <alignment horizontal="right" vertical="center"/>
      <protection locked="0"/>
    </xf>
    <xf numFmtId="0" fontId="22" fillId="0" borderId="21" xfId="43" applyFont="1" applyBorder="1" applyAlignment="1">
      <alignment horizontal="distributed" vertical="center" indent="3"/>
    </xf>
    <xf numFmtId="0" fontId="35" fillId="0" borderId="19" xfId="43" applyFont="1" applyBorder="1" applyAlignment="1">
      <alignment horizontal="right" vertical="center"/>
    </xf>
    <xf numFmtId="0" fontId="35" fillId="0" borderId="20" xfId="43" applyFont="1" applyBorder="1" applyAlignment="1">
      <alignment horizontal="right" vertical="center"/>
    </xf>
    <xf numFmtId="38" fontId="34" fillId="0" borderId="22" xfId="45" applyFont="1" applyBorder="1" applyAlignment="1">
      <alignment horizontal="right" vertical="center"/>
    </xf>
    <xf numFmtId="38" fontId="34" fillId="0" borderId="20" xfId="45" applyFont="1" applyBorder="1" applyAlignment="1">
      <alignment horizontal="right" vertical="center"/>
    </xf>
    <xf numFmtId="38" fontId="34" fillId="0" borderId="21" xfId="45" applyFont="1" applyBorder="1" applyAlignment="1">
      <alignment horizontal="right" vertical="center"/>
    </xf>
    <xf numFmtId="0" fontId="34" fillId="0" borderId="22" xfId="43" applyFont="1" applyBorder="1" applyAlignment="1">
      <alignment horizontal="center" vertical="center"/>
    </xf>
    <xf numFmtId="0" fontId="34" fillId="0" borderId="22" xfId="43" applyFont="1" applyBorder="1" applyAlignment="1">
      <alignment horizontal="right" vertical="center"/>
    </xf>
    <xf numFmtId="0" fontId="21" fillId="0" borderId="22" xfId="43" applyFont="1" applyBorder="1" applyAlignment="1">
      <alignment horizontal="center" vertical="center" textRotation="255"/>
    </xf>
    <xf numFmtId="0" fontId="21" fillId="0" borderId="19" xfId="43" applyFont="1" applyBorder="1" applyAlignment="1">
      <alignment horizontal="center" vertical="center" textRotation="255"/>
    </xf>
    <xf numFmtId="0" fontId="21" fillId="0" borderId="19" xfId="43" applyFont="1" applyBorder="1" applyAlignment="1">
      <alignment horizontal="left" vertical="center" indent="1"/>
    </xf>
    <xf numFmtId="0" fontId="21" fillId="0" borderId="20" xfId="43" applyFont="1" applyBorder="1" applyAlignment="1">
      <alignment horizontal="left" vertical="center" indent="1"/>
    </xf>
    <xf numFmtId="0" fontId="21" fillId="0" borderId="21" xfId="43" applyFont="1" applyBorder="1" applyAlignment="1">
      <alignment horizontal="left" vertical="center" indent="1"/>
    </xf>
    <xf numFmtId="38" fontId="34" fillId="0" borderId="19" xfId="44" applyFont="1" applyBorder="1" applyAlignment="1" applyProtection="1">
      <alignment horizontal="right" vertical="center"/>
      <protection locked="0"/>
    </xf>
    <xf numFmtId="38" fontId="34" fillId="0" borderId="20" xfId="44" applyFont="1" applyBorder="1" applyAlignment="1" applyProtection="1">
      <alignment horizontal="right" vertical="center"/>
      <protection locked="0"/>
    </xf>
    <xf numFmtId="0" fontId="21" fillId="0" borderId="20" xfId="43" applyFont="1" applyBorder="1" applyAlignment="1">
      <alignment horizontal="left" vertical="center"/>
    </xf>
    <xf numFmtId="0" fontId="21" fillId="0" borderId="21" xfId="43" applyFont="1" applyBorder="1" applyAlignment="1">
      <alignment horizontal="left" vertical="center"/>
    </xf>
    <xf numFmtId="0" fontId="21" fillId="0" borderId="46" xfId="43" applyFont="1" applyBorder="1" applyAlignment="1">
      <alignment horizontal="left" vertical="center" indent="1"/>
    </xf>
    <xf numFmtId="0" fontId="21" fillId="0" borderId="33" xfId="43" applyFont="1" applyBorder="1" applyAlignment="1">
      <alignment horizontal="left" vertical="center" indent="1"/>
    </xf>
    <xf numFmtId="0" fontId="21" fillId="0" borderId="52" xfId="43" applyFont="1" applyBorder="1" applyAlignment="1">
      <alignment horizontal="left" vertical="center" indent="1"/>
    </xf>
    <xf numFmtId="0" fontId="21" fillId="0" borderId="53" xfId="43" applyFont="1" applyBorder="1" applyAlignment="1">
      <alignment horizontal="left" vertical="center" indent="1"/>
    </xf>
    <xf numFmtId="0" fontId="21" fillId="0" borderId="38" xfId="43" applyFont="1" applyBorder="1" applyAlignment="1">
      <alignment horizontal="left" vertical="center" indent="1"/>
    </xf>
    <xf numFmtId="0" fontId="21" fillId="0" borderId="54" xfId="43" applyFont="1" applyBorder="1" applyAlignment="1">
      <alignment horizontal="left" vertical="center" indent="1"/>
    </xf>
    <xf numFmtId="0" fontId="21" fillId="0" borderId="33" xfId="43" applyFont="1" applyBorder="1" applyAlignment="1">
      <alignment horizontal="left" vertical="center"/>
    </xf>
    <xf numFmtId="0" fontId="21" fillId="0" borderId="52" xfId="43" applyFont="1" applyBorder="1" applyAlignment="1">
      <alignment horizontal="left" vertical="center"/>
    </xf>
    <xf numFmtId="0" fontId="28" fillId="0" borderId="38" xfId="43" applyFont="1" applyBorder="1" applyAlignment="1">
      <alignment vertical="center"/>
    </xf>
    <xf numFmtId="0" fontId="28" fillId="0" borderId="54" xfId="43" applyFont="1" applyBorder="1" applyAlignment="1">
      <alignment vertical="center"/>
    </xf>
    <xf numFmtId="0" fontId="34" fillId="0" borderId="19" xfId="43" applyFont="1" applyBorder="1" applyAlignment="1">
      <alignment horizontal="left" vertical="center" wrapText="1" indent="1"/>
    </xf>
    <xf numFmtId="0" fontId="34" fillId="0" borderId="20" xfId="43" applyFont="1" applyBorder="1" applyAlignment="1">
      <alignment horizontal="left" vertical="center" wrapText="1" indent="1"/>
    </xf>
    <xf numFmtId="0" fontId="34" fillId="0" borderId="21" xfId="43" applyFont="1" applyBorder="1" applyAlignment="1">
      <alignment horizontal="left" vertical="center" wrapText="1" indent="1"/>
    </xf>
    <xf numFmtId="0" fontId="34" fillId="0" borderId="19" xfId="43" applyFont="1" applyBorder="1" applyAlignment="1">
      <alignment horizontal="left" vertical="center" indent="1" shrinkToFit="1"/>
    </xf>
    <xf numFmtId="0" fontId="34" fillId="0" borderId="20" xfId="43" applyFont="1" applyBorder="1" applyAlignment="1">
      <alignment horizontal="left" vertical="center" indent="1" shrinkToFit="1"/>
    </xf>
    <xf numFmtId="0" fontId="34" fillId="0" borderId="21" xfId="43" applyFont="1" applyBorder="1" applyAlignment="1">
      <alignment horizontal="left" vertical="center" indent="1" shrinkToFit="1"/>
    </xf>
    <xf numFmtId="0" fontId="34" fillId="0" borderId="19" xfId="43" applyFont="1" applyBorder="1" applyAlignment="1">
      <alignment horizontal="left" vertical="center" indent="1"/>
    </xf>
    <xf numFmtId="0" fontId="34" fillId="0" borderId="20" xfId="43" applyFont="1" applyBorder="1" applyAlignment="1">
      <alignment horizontal="left" vertical="center" indent="1"/>
    </xf>
    <xf numFmtId="0" fontId="34" fillId="0" borderId="21" xfId="43" applyFont="1" applyBorder="1" applyAlignment="1">
      <alignment horizontal="left" vertical="center" indent="1"/>
    </xf>
    <xf numFmtId="38" fontId="21" fillId="0" borderId="19" xfId="44" applyFont="1" applyBorder="1" applyAlignment="1" applyProtection="1">
      <alignment horizontal="center" vertical="center"/>
      <protection locked="0"/>
    </xf>
    <xf numFmtId="38" fontId="21" fillId="0" borderId="20" xfId="44" applyFont="1" applyBorder="1" applyAlignment="1" applyProtection="1">
      <alignment horizontal="center" vertical="center"/>
      <protection locked="0"/>
    </xf>
    <xf numFmtId="38" fontId="21" fillId="0" borderId="21" xfId="44" applyFont="1" applyBorder="1" applyAlignment="1" applyProtection="1">
      <alignment horizontal="center" vertical="center"/>
      <protection locked="0"/>
    </xf>
    <xf numFmtId="0" fontId="28" fillId="0" borderId="33" xfId="43" applyFont="1" applyBorder="1" applyAlignment="1">
      <alignment horizontal="center" vertical="center" wrapText="1"/>
    </xf>
    <xf numFmtId="0" fontId="28" fillId="0" borderId="52" xfId="43" applyFont="1" applyBorder="1" applyAlignment="1">
      <alignment horizontal="center" vertical="center" wrapText="1"/>
    </xf>
    <xf numFmtId="0" fontId="34" fillId="0" borderId="19" xfId="43" applyFont="1" applyBorder="1" applyAlignment="1">
      <alignment horizontal="right" vertical="center"/>
    </xf>
    <xf numFmtId="0" fontId="34" fillId="0" borderId="20" xfId="43" applyFont="1" applyBorder="1" applyAlignment="1">
      <alignment horizontal="right" vertical="center"/>
    </xf>
    <xf numFmtId="0" fontId="21" fillId="0" borderId="19" xfId="43" applyFont="1" applyBorder="1" applyAlignment="1">
      <alignment horizontal="center" vertical="center"/>
    </xf>
    <xf numFmtId="0" fontId="21" fillId="0" borderId="20" xfId="43" applyFont="1" applyBorder="1" applyAlignment="1">
      <alignment horizontal="center" vertical="center"/>
    </xf>
    <xf numFmtId="0" fontId="21" fillId="0" borderId="21" xfId="43" applyFont="1" applyBorder="1" applyAlignment="1">
      <alignment horizontal="center" vertical="center"/>
    </xf>
    <xf numFmtId="0" fontId="21" fillId="0" borderId="46" xfId="43" applyFont="1" applyBorder="1" applyAlignment="1">
      <alignment horizontal="center" vertical="center"/>
    </xf>
    <xf numFmtId="0" fontId="21" fillId="0" borderId="33" xfId="43" applyFont="1" applyBorder="1" applyAlignment="1">
      <alignment horizontal="center" vertical="center"/>
    </xf>
    <xf numFmtId="0" fontId="21" fillId="0" borderId="52" xfId="43" applyFont="1" applyBorder="1" applyAlignment="1">
      <alignment horizontal="center" vertical="center"/>
    </xf>
    <xf numFmtId="0" fontId="21" fillId="0" borderId="53" xfId="43" applyFont="1" applyBorder="1" applyAlignment="1">
      <alignment horizontal="center" vertical="center"/>
    </xf>
    <xf numFmtId="0" fontId="21" fillId="0" borderId="38" xfId="43" applyFont="1" applyBorder="1" applyAlignment="1">
      <alignment horizontal="center" vertical="center"/>
    </xf>
    <xf numFmtId="0" fontId="21" fillId="0" borderId="54" xfId="43" applyFont="1" applyBorder="1" applyAlignment="1">
      <alignment horizontal="center" vertical="center"/>
    </xf>
    <xf numFmtId="0" fontId="28" fillId="0" borderId="46" xfId="43" applyFont="1" applyBorder="1" applyAlignment="1">
      <alignment horizontal="center" vertical="center"/>
    </xf>
    <xf numFmtId="0" fontId="28" fillId="0" borderId="52" xfId="43" applyFont="1" applyBorder="1" applyAlignment="1">
      <alignment horizontal="center" vertical="center"/>
    </xf>
    <xf numFmtId="0" fontId="28" fillId="0" borderId="53" xfId="43" applyFont="1" applyBorder="1" applyAlignment="1">
      <alignment horizontal="center" vertical="center"/>
    </xf>
    <xf numFmtId="0" fontId="28" fillId="0" borderId="54" xfId="43" applyFont="1" applyBorder="1" applyAlignment="1">
      <alignment horizontal="center" vertical="center"/>
    </xf>
    <xf numFmtId="0" fontId="21" fillId="0" borderId="55" xfId="43" applyFont="1" applyBorder="1" applyAlignment="1">
      <alignment horizontal="center" vertical="center" textRotation="255"/>
    </xf>
    <xf numFmtId="0" fontId="21" fillId="0" borderId="56" xfId="43" applyFont="1" applyBorder="1" applyAlignment="1">
      <alignment horizontal="center" vertical="center" textRotation="255"/>
    </xf>
    <xf numFmtId="0" fontId="21" fillId="0" borderId="57" xfId="43" applyFont="1" applyBorder="1" applyAlignment="1">
      <alignment horizontal="center" vertical="center" textRotation="255"/>
    </xf>
    <xf numFmtId="0" fontId="21" fillId="0" borderId="19" xfId="43" applyFont="1" applyBorder="1" applyAlignment="1">
      <alignment horizontal="distributed" vertical="center" indent="3"/>
    </xf>
    <xf numFmtId="0" fontId="21" fillId="0" borderId="20" xfId="43" applyFont="1" applyBorder="1" applyAlignment="1">
      <alignment horizontal="distributed" vertical="center" indent="3"/>
    </xf>
    <xf numFmtId="178" fontId="34" fillId="0" borderId="19" xfId="43" applyNumberFormat="1" applyFont="1" applyBorder="1" applyAlignment="1" applyProtection="1">
      <alignment horizontal="center" vertical="center"/>
      <protection locked="0"/>
    </xf>
    <xf numFmtId="178" fontId="34" fillId="0" borderId="20" xfId="43" applyNumberFormat="1" applyFont="1" applyBorder="1" applyAlignment="1" applyProtection="1">
      <alignment horizontal="center" vertical="center"/>
      <protection locked="0"/>
    </xf>
    <xf numFmtId="178" fontId="34" fillId="0" borderId="21" xfId="43" applyNumberFormat="1" applyFont="1" applyBorder="1" applyAlignment="1" applyProtection="1">
      <alignment horizontal="center" vertical="center"/>
      <protection locked="0"/>
    </xf>
    <xf numFmtId="0" fontId="34" fillId="0" borderId="19" xfId="43" applyFont="1" applyBorder="1" applyAlignment="1" applyProtection="1">
      <alignment horizontal="center" vertical="center"/>
      <protection locked="0"/>
    </xf>
    <xf numFmtId="0" fontId="34" fillId="0" borderId="20" xfId="43" applyFont="1" applyBorder="1" applyAlignment="1" applyProtection="1">
      <alignment horizontal="center" vertical="center"/>
      <protection locked="0"/>
    </xf>
    <xf numFmtId="0" fontId="34" fillId="0" borderId="21" xfId="43" applyFont="1" applyBorder="1" applyAlignment="1" applyProtection="1">
      <alignment horizontal="center" vertical="center"/>
      <protection locked="0"/>
    </xf>
    <xf numFmtId="38" fontId="34" fillId="0" borderId="46" xfId="44" applyFont="1" applyBorder="1" applyAlignment="1" applyProtection="1">
      <alignment horizontal="right" vertical="center"/>
      <protection locked="0"/>
    </xf>
    <xf numFmtId="38" fontId="34" fillId="0" borderId="33" xfId="44" applyFont="1" applyBorder="1" applyAlignment="1" applyProtection="1">
      <alignment horizontal="right" vertical="center"/>
      <protection locked="0"/>
    </xf>
    <xf numFmtId="0" fontId="21" fillId="0" borderId="20" xfId="43" applyFont="1" applyBorder="1" applyAlignment="1">
      <alignment vertical="center"/>
    </xf>
    <xf numFmtId="0" fontId="21" fillId="0" borderId="21" xfId="43" applyFont="1" applyBorder="1" applyAlignment="1">
      <alignment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1" fillId="0" borderId="46" xfId="43" applyFont="1" applyBorder="1" applyAlignment="1">
      <alignment horizontal="distributed" vertical="center" indent="3"/>
    </xf>
    <xf numFmtId="0" fontId="21" fillId="0" borderId="33" xfId="43" applyFont="1" applyBorder="1" applyAlignment="1">
      <alignment horizontal="distributed" vertical="center" indent="3"/>
    </xf>
    <xf numFmtId="0" fontId="21" fillId="0" borderId="52" xfId="43" applyFont="1" applyBorder="1" applyAlignment="1">
      <alignment horizontal="distributed" vertical="center" indent="3"/>
    </xf>
    <xf numFmtId="0" fontId="21" fillId="0" borderId="53" xfId="43" applyFont="1" applyBorder="1" applyAlignment="1">
      <alignment horizontal="distributed" vertical="center" indent="3"/>
    </xf>
    <xf numFmtId="0" fontId="21" fillId="0" borderId="38" xfId="43" applyFont="1" applyBorder="1" applyAlignment="1">
      <alignment horizontal="distributed" vertical="center" indent="3"/>
    </xf>
    <xf numFmtId="0" fontId="21" fillId="0" borderId="54" xfId="43" applyFont="1" applyBorder="1" applyAlignment="1">
      <alignment horizontal="distributed" vertical="center" indent="3"/>
    </xf>
    <xf numFmtId="0" fontId="34" fillId="0" borderId="19" xfId="43" applyFont="1" applyBorder="1" applyAlignment="1" applyProtection="1">
      <alignment horizontal="right" vertical="center"/>
      <protection locked="0"/>
    </xf>
    <xf numFmtId="0" fontId="34" fillId="0" borderId="20" xfId="43" applyFont="1" applyBorder="1" applyAlignment="1" applyProtection="1">
      <alignment horizontal="right" vertical="center"/>
      <protection locked="0"/>
    </xf>
    <xf numFmtId="0" fontId="21" fillId="0" borderId="21" xfId="43" applyFont="1" applyBorder="1" applyAlignment="1">
      <alignment horizontal="distributed" vertical="center" indent="3"/>
    </xf>
    <xf numFmtId="0" fontId="28" fillId="0" borderId="46" xfId="43" applyFont="1" applyBorder="1" applyAlignment="1">
      <alignment horizontal="center" vertical="center" wrapText="1"/>
    </xf>
    <xf numFmtId="0" fontId="21" fillId="0" borderId="38" xfId="43" applyFont="1" applyBorder="1" applyAlignment="1">
      <alignment vertical="center"/>
    </xf>
    <xf numFmtId="0" fontId="21" fillId="0" borderId="54" xfId="43" applyFont="1" applyBorder="1" applyAlignment="1">
      <alignment vertical="center"/>
    </xf>
    <xf numFmtId="178" fontId="21" fillId="0" borderId="42" xfId="44" applyNumberFormat="1" applyFont="1" applyBorder="1" applyAlignment="1" applyProtection="1">
      <alignment vertical="center"/>
      <protection locked="0"/>
    </xf>
    <xf numFmtId="178" fontId="21" fillId="0" borderId="90" xfId="44" applyNumberFormat="1" applyFont="1" applyBorder="1" applyAlignment="1" applyProtection="1">
      <alignment vertical="center"/>
      <protection locked="0"/>
    </xf>
    <xf numFmtId="0" fontId="21" fillId="0" borderId="0" xfId="43" applyFont="1" applyBorder="1" applyAlignment="1">
      <alignment vertical="center" wrapText="1"/>
    </xf>
    <xf numFmtId="0" fontId="21" fillId="0" borderId="34" xfId="43" applyFont="1" applyBorder="1" applyAlignment="1">
      <alignment horizontal="distributed" vertical="center" indent="3"/>
    </xf>
    <xf numFmtId="0" fontId="21" fillId="0" borderId="39" xfId="43" applyFont="1" applyBorder="1" applyAlignment="1">
      <alignment horizontal="distributed" vertical="center" indent="3"/>
    </xf>
    <xf numFmtId="178" fontId="34" fillId="0" borderId="23" xfId="44" applyNumberFormat="1" applyFont="1" applyBorder="1" applyAlignment="1" applyProtection="1">
      <alignment horizontal="right" vertical="center"/>
      <protection locked="0"/>
    </xf>
    <xf numFmtId="178" fontId="34" fillId="0" borderId="24" xfId="44" applyNumberFormat="1" applyFont="1" applyBorder="1" applyAlignment="1" applyProtection="1">
      <alignment horizontal="right" vertical="center"/>
      <protection locked="0"/>
    </xf>
    <xf numFmtId="178" fontId="34" fillId="0" borderId="41" xfId="44" applyNumberFormat="1" applyFont="1" applyBorder="1" applyAlignment="1" applyProtection="1">
      <alignment horizontal="right" vertical="center"/>
      <protection locked="0"/>
    </xf>
    <xf numFmtId="178" fontId="34" fillId="0" borderId="42" xfId="44" applyNumberFormat="1" applyFont="1" applyBorder="1" applyAlignment="1" applyProtection="1">
      <alignment horizontal="right" vertical="center"/>
      <protection locked="0"/>
    </xf>
    <xf numFmtId="0" fontId="21" fillId="0" borderId="24" xfId="43" applyFont="1" applyBorder="1" applyAlignment="1">
      <alignment vertical="center"/>
    </xf>
    <xf numFmtId="0" fontId="21" fillId="0" borderId="25" xfId="43" applyFont="1" applyBorder="1" applyAlignment="1">
      <alignment vertical="center"/>
    </xf>
    <xf numFmtId="0" fontId="21" fillId="0" borderId="42" xfId="43" applyFont="1" applyBorder="1" applyAlignment="1">
      <alignment vertical="center"/>
    </xf>
    <xf numFmtId="0" fontId="21" fillId="0" borderId="43" xfId="43" applyFont="1" applyBorder="1" applyAlignment="1">
      <alignment vertical="center"/>
    </xf>
    <xf numFmtId="0" fontId="19" fillId="0" borderId="0" xfId="0" applyFont="1" applyBorder="1" applyAlignment="1">
      <alignment horizontal="right" vertical="center"/>
    </xf>
    <xf numFmtId="0" fontId="19" fillId="0" borderId="32" xfId="0" applyFont="1" applyBorder="1" applyAlignment="1">
      <alignment horizontal="left" vertical="center" indent="2"/>
    </xf>
    <xf numFmtId="0" fontId="19" fillId="0" borderId="33" xfId="0" applyFont="1" applyBorder="1" applyAlignment="1">
      <alignment horizontal="left" vertical="center" indent="2"/>
    </xf>
    <xf numFmtId="0" fontId="19" fillId="0" borderId="34" xfId="0" applyFont="1" applyBorder="1" applyAlignment="1">
      <alignment horizontal="left" vertical="center" indent="2"/>
    </xf>
    <xf numFmtId="0" fontId="19" fillId="0" borderId="37" xfId="0" applyFont="1" applyBorder="1" applyAlignment="1">
      <alignment horizontal="left" vertical="center" indent="2"/>
    </xf>
    <xf numFmtId="0" fontId="19" fillId="0" borderId="38" xfId="0" applyFont="1" applyBorder="1" applyAlignment="1">
      <alignment horizontal="left" vertical="center" indent="2"/>
    </xf>
    <xf numFmtId="0" fontId="19" fillId="0" borderId="39" xfId="0" applyFont="1" applyBorder="1" applyAlignment="1">
      <alignment horizontal="left" vertical="center" indent="2"/>
    </xf>
    <xf numFmtId="0" fontId="44" fillId="0" borderId="28" xfId="0" applyFont="1" applyBorder="1" applyAlignment="1">
      <alignment horizontal="left" vertical="center" indent="3"/>
    </xf>
    <xf numFmtId="0" fontId="44" fillId="0" borderId="29" xfId="0" applyFont="1" applyBorder="1" applyAlignment="1">
      <alignment horizontal="left" vertical="center" wrapText="1" indent="3"/>
    </xf>
    <xf numFmtId="0" fontId="44" fillId="0" borderId="29" xfId="0" applyFont="1" applyBorder="1" applyAlignment="1">
      <alignment horizontal="left" vertical="center" indent="3"/>
    </xf>
    <xf numFmtId="0" fontId="21" fillId="0" borderId="49" xfId="43" applyFont="1" applyBorder="1" applyAlignment="1">
      <alignment horizontal="left" vertical="center" indent="1"/>
    </xf>
    <xf numFmtId="0" fontId="16" fillId="0" borderId="0" xfId="0" applyFont="1" applyAlignment="1">
      <alignment horizontal="left" vertical="center" indent="1"/>
    </xf>
    <xf numFmtId="0" fontId="16" fillId="0" borderId="48" xfId="0" applyFont="1" applyBorder="1" applyAlignment="1">
      <alignment horizontal="left" vertical="center" indent="1"/>
    </xf>
    <xf numFmtId="0" fontId="16" fillId="0" borderId="53" xfId="0" applyFont="1" applyBorder="1" applyAlignment="1">
      <alignment horizontal="left" vertical="center" indent="1"/>
    </xf>
    <xf numFmtId="0" fontId="16" fillId="0" borderId="38" xfId="0" applyFont="1" applyBorder="1" applyAlignment="1">
      <alignment horizontal="left" vertical="center" indent="1"/>
    </xf>
    <xf numFmtId="0" fontId="16" fillId="0" borderId="54" xfId="0" applyFont="1" applyBorder="1" applyAlignment="1">
      <alignment horizontal="left" vertical="center" indent="1"/>
    </xf>
    <xf numFmtId="0" fontId="21" fillId="0" borderId="38" xfId="43" applyFont="1" applyBorder="1" applyAlignment="1">
      <alignment vertical="center" shrinkToFit="1"/>
    </xf>
    <xf numFmtId="0" fontId="21" fillId="0" borderId="54" xfId="43" applyFont="1" applyBorder="1" applyAlignment="1">
      <alignment vertical="center" shrinkToFit="1"/>
    </xf>
    <xf numFmtId="178" fontId="34" fillId="0" borderId="19" xfId="44" applyNumberFormat="1" applyFont="1" applyBorder="1" applyAlignment="1" applyProtection="1">
      <alignment horizontal="right" vertical="center"/>
      <protection locked="0"/>
    </xf>
    <xf numFmtId="178" fontId="34" fillId="0" borderId="20" xfId="44" applyNumberFormat="1" applyFont="1" applyBorder="1" applyAlignment="1" applyProtection="1">
      <alignment horizontal="right" vertical="center"/>
      <protection locked="0"/>
    </xf>
    <xf numFmtId="0" fontId="21" fillId="0" borderId="46" xfId="43" applyFont="1" applyBorder="1" applyAlignment="1">
      <alignment horizontal="left" vertical="center" wrapText="1" indent="1"/>
    </xf>
    <xf numFmtId="178" fontId="34" fillId="0" borderId="83" xfId="44" applyNumberFormat="1" applyFont="1" applyBorder="1" applyAlignment="1" applyProtection="1">
      <alignment horizontal="right" vertical="center"/>
      <protection locked="0"/>
    </xf>
    <xf numFmtId="178" fontId="34" fillId="0" borderId="84" xfId="44" applyNumberFormat="1" applyFont="1" applyBorder="1" applyAlignment="1" applyProtection="1">
      <alignment horizontal="right" vertical="center"/>
      <protection locked="0"/>
    </xf>
    <xf numFmtId="0" fontId="21" fillId="0" borderId="84" xfId="43" applyFont="1" applyBorder="1" applyAlignment="1">
      <alignment horizontal="left" vertical="center"/>
    </xf>
    <xf numFmtId="0" fontId="21" fillId="0" borderId="85" xfId="43" applyFont="1" applyBorder="1" applyAlignment="1">
      <alignment horizontal="left" vertical="center"/>
    </xf>
    <xf numFmtId="0" fontId="16" fillId="0" borderId="33" xfId="0" applyFont="1" applyBorder="1" applyAlignment="1">
      <alignment horizontal="left" vertical="center" indent="1"/>
    </xf>
    <xf numFmtId="0" fontId="16" fillId="0" borderId="52" xfId="0" applyFont="1" applyBorder="1" applyAlignment="1">
      <alignment horizontal="left" vertical="center" indent="1"/>
    </xf>
    <xf numFmtId="178" fontId="34" fillId="0" borderId="46" xfId="43" applyNumberFormat="1" applyFont="1" applyBorder="1" applyAlignment="1" applyProtection="1">
      <alignment horizontal="right" vertical="center"/>
      <protection locked="0"/>
    </xf>
    <xf numFmtId="178" fontId="34" fillId="0" borderId="33" xfId="43" applyNumberFormat="1" applyFont="1" applyBorder="1" applyAlignment="1" applyProtection="1">
      <alignment horizontal="right" vertical="center"/>
      <protection locked="0"/>
    </xf>
    <xf numFmtId="0" fontId="28" fillId="0" borderId="33" xfId="43" applyFont="1" applyBorder="1" applyAlignment="1">
      <alignment horizontal="center" vertical="center"/>
    </xf>
    <xf numFmtId="178" fontId="34" fillId="0" borderId="19" xfId="43" applyNumberFormat="1" applyFont="1" applyBorder="1" applyAlignment="1">
      <alignment horizontal="left" vertical="center" wrapText="1" indent="1"/>
    </xf>
    <xf numFmtId="178" fontId="34" fillId="0" borderId="20" xfId="43" applyNumberFormat="1" applyFont="1" applyBorder="1" applyAlignment="1">
      <alignment horizontal="left" vertical="center" wrapText="1" indent="1"/>
    </xf>
    <xf numFmtId="178" fontId="34" fillId="0" borderId="21" xfId="43" applyNumberFormat="1" applyFont="1" applyBorder="1" applyAlignment="1">
      <alignment horizontal="left" vertical="center" wrapText="1" indent="1"/>
    </xf>
    <xf numFmtId="0" fontId="21" fillId="0" borderId="19" xfId="43" applyFont="1" applyBorder="1" applyAlignment="1">
      <alignment horizontal="left" vertical="center" wrapText="1" indent="1"/>
    </xf>
    <xf numFmtId="0" fontId="21" fillId="0" borderId="20" xfId="43" applyFont="1" applyBorder="1" applyAlignment="1">
      <alignment horizontal="left" vertical="center" wrapText="1" indent="1"/>
    </xf>
    <xf numFmtId="0" fontId="21" fillId="0" borderId="21" xfId="43" applyFont="1" applyBorder="1" applyAlignment="1">
      <alignment horizontal="left" vertical="center" wrapText="1" indent="1"/>
    </xf>
    <xf numFmtId="178" fontId="34" fillId="0" borderId="19" xfId="43" applyNumberFormat="1" applyFont="1" applyBorder="1" applyAlignment="1" applyProtection="1">
      <alignment horizontal="right" vertical="center"/>
      <protection locked="0"/>
    </xf>
    <xf numFmtId="178" fontId="34" fillId="0" borderId="20" xfId="43" applyNumberFormat="1" applyFont="1" applyBorder="1" applyAlignment="1" applyProtection="1">
      <alignment horizontal="right" vertical="center"/>
      <protection locked="0"/>
    </xf>
    <xf numFmtId="178" fontId="34" fillId="0" borderId="19" xfId="43" applyNumberFormat="1" applyFont="1" applyBorder="1" applyAlignment="1">
      <alignment horizontal="right" vertical="center"/>
    </xf>
    <xf numFmtId="178" fontId="34" fillId="0" borderId="20" xfId="43" applyNumberFormat="1" applyFont="1" applyBorder="1" applyAlignment="1">
      <alignment horizontal="right" vertical="center"/>
    </xf>
    <xf numFmtId="178" fontId="34" fillId="0" borderId="19" xfId="43" applyNumberFormat="1" applyFont="1" applyBorder="1" applyAlignment="1">
      <alignment horizontal="left" vertical="center" indent="1" shrinkToFit="1"/>
    </xf>
    <xf numFmtId="178" fontId="34" fillId="0" borderId="20" xfId="43" applyNumberFormat="1" applyFont="1" applyBorder="1" applyAlignment="1">
      <alignment horizontal="left" vertical="center" indent="1" shrinkToFit="1"/>
    </xf>
    <xf numFmtId="178" fontId="34" fillId="0" borderId="21" xfId="43" applyNumberFormat="1" applyFont="1" applyBorder="1" applyAlignment="1">
      <alignment horizontal="left" vertical="center" indent="1" shrinkToFit="1"/>
    </xf>
    <xf numFmtId="0" fontId="21" fillId="0" borderId="88" xfId="43" applyFont="1" applyBorder="1" applyAlignment="1">
      <alignment horizontal="distributed" vertical="center" indent="3"/>
    </xf>
    <xf numFmtId="178" fontId="34" fillId="0" borderId="22" xfId="43" applyNumberFormat="1" applyFont="1" applyBorder="1" applyAlignment="1">
      <alignment horizontal="center" vertical="center"/>
    </xf>
    <xf numFmtId="178" fontId="34" fillId="0" borderId="22" xfId="45" applyNumberFormat="1" applyFont="1" applyBorder="1" applyAlignment="1">
      <alignment horizontal="right" vertical="center"/>
    </xf>
    <xf numFmtId="178" fontId="34" fillId="0" borderId="20" xfId="45" applyNumberFormat="1" applyFont="1" applyBorder="1" applyAlignment="1">
      <alignment horizontal="right" vertical="center"/>
    </xf>
    <xf numFmtId="178" fontId="34" fillId="0" borderId="21" xfId="45" applyNumberFormat="1" applyFont="1" applyBorder="1" applyAlignment="1">
      <alignment horizontal="right" vertical="center"/>
    </xf>
    <xf numFmtId="178" fontId="34" fillId="0" borderId="19" xfId="43" applyNumberFormat="1" applyFont="1" applyBorder="1" applyAlignment="1">
      <alignment horizontal="left" vertical="center" indent="1"/>
    </xf>
    <xf numFmtId="178" fontId="34" fillId="0" borderId="20" xfId="43" applyNumberFormat="1" applyFont="1" applyBorder="1" applyAlignment="1">
      <alignment horizontal="left" vertical="center" indent="1"/>
    </xf>
    <xf numFmtId="178" fontId="34" fillId="0" borderId="21" xfId="43" applyNumberFormat="1" applyFont="1" applyBorder="1" applyAlignment="1">
      <alignment horizontal="left" vertical="center" indent="1"/>
    </xf>
    <xf numFmtId="178" fontId="21" fillId="0" borderId="19" xfId="43" applyNumberFormat="1" applyFont="1" applyBorder="1" applyAlignment="1">
      <alignment horizontal="left" vertical="center" wrapText="1" indent="1"/>
    </xf>
    <xf numFmtId="178" fontId="21" fillId="0" borderId="20" xfId="43" applyNumberFormat="1" applyFont="1" applyBorder="1" applyAlignment="1">
      <alignment horizontal="left" vertical="center" wrapText="1" indent="1"/>
    </xf>
    <xf numFmtId="178" fontId="21" fillId="0" borderId="21" xfId="43" applyNumberFormat="1" applyFont="1" applyBorder="1" applyAlignment="1">
      <alignment horizontal="left" vertical="center" wrapText="1" indent="1"/>
    </xf>
    <xf numFmtId="0" fontId="28" fillId="0" borderId="38" xfId="43" applyFont="1" applyBorder="1" applyAlignment="1">
      <alignment horizontal="center" vertical="center" shrinkToFit="1"/>
    </xf>
    <xf numFmtId="0" fontId="28" fillId="0" borderId="54" xfId="43" applyFont="1" applyBorder="1" applyAlignment="1">
      <alignment horizontal="center" vertical="center" shrinkToFit="1"/>
    </xf>
    <xf numFmtId="0" fontId="16" fillId="0" borderId="19" xfId="0" applyFont="1" applyBorder="1" applyAlignment="1">
      <alignment horizontal="left" vertical="center" indent="1"/>
    </xf>
    <xf numFmtId="0" fontId="16" fillId="0" borderId="20" xfId="0" applyFont="1" applyBorder="1" applyAlignment="1">
      <alignment horizontal="left" vertical="center" indent="1"/>
    </xf>
    <xf numFmtId="0" fontId="16" fillId="0" borderId="21" xfId="0" applyFont="1" applyBorder="1" applyAlignment="1">
      <alignment horizontal="left" vertical="center" indent="1"/>
    </xf>
    <xf numFmtId="0" fontId="21" fillId="0" borderId="33" xfId="43" applyFont="1" applyBorder="1" applyAlignment="1">
      <alignment vertical="center" wrapText="1"/>
    </xf>
    <xf numFmtId="0" fontId="21" fillId="0" borderId="49" xfId="0" applyFont="1" applyBorder="1" applyAlignment="1">
      <alignment horizontal="center" vertical="center"/>
    </xf>
    <xf numFmtId="0" fontId="21" fillId="0" borderId="0" xfId="0" applyFont="1" applyBorder="1" applyAlignment="1">
      <alignment horizontal="center" vertical="center"/>
    </xf>
    <xf numFmtId="0" fontId="21" fillId="0" borderId="50" xfId="0" applyFont="1" applyBorder="1" applyAlignment="1">
      <alignment horizontal="center" vertical="center"/>
    </xf>
    <xf numFmtId="38" fontId="21" fillId="0" borderId="51" xfId="42" applyFont="1" applyBorder="1" applyAlignment="1">
      <alignment horizontal="center" vertical="center"/>
    </xf>
    <xf numFmtId="38" fontId="21" fillId="0" borderId="0" xfId="42" applyFont="1" applyBorder="1" applyAlignment="1">
      <alignment horizontal="center" vertical="center"/>
    </xf>
    <xf numFmtId="38" fontId="21" fillId="0" borderId="50" xfId="42"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178" fontId="35" fillId="0" borderId="44" xfId="42" applyNumberFormat="1" applyFont="1" applyBorder="1" applyAlignment="1">
      <alignment horizontal="center" vertical="center"/>
    </xf>
    <xf numFmtId="178" fontId="35" fillId="0" borderId="20" xfId="42" applyNumberFormat="1" applyFont="1" applyBorder="1" applyAlignment="1">
      <alignment horizontal="center" vertical="center"/>
    </xf>
    <xf numFmtId="178" fontId="35" fillId="0" borderId="45" xfId="42" applyNumberFormat="1" applyFont="1" applyBorder="1" applyAlignment="1">
      <alignment horizontal="center" vertical="center"/>
    </xf>
    <xf numFmtId="38" fontId="35" fillId="0" borderId="51" xfId="42" applyFont="1" applyBorder="1" applyAlignment="1">
      <alignment horizontal="center" vertical="center"/>
    </xf>
    <xf numFmtId="38" fontId="35" fillId="0" borderId="0" xfId="42" applyFont="1" applyBorder="1" applyAlignment="1">
      <alignment horizontal="center" vertical="center"/>
    </xf>
    <xf numFmtId="38" fontId="35" fillId="0" borderId="50" xfId="42" applyFont="1" applyBorder="1" applyAlignment="1">
      <alignment horizontal="center" vertical="center"/>
    </xf>
    <xf numFmtId="0" fontId="21" fillId="0" borderId="46" xfId="0" applyFont="1" applyBorder="1" applyAlignment="1">
      <alignment horizontal="center" vertical="center"/>
    </xf>
    <xf numFmtId="0" fontId="21" fillId="0" borderId="33" xfId="0" applyFont="1" applyBorder="1" applyAlignment="1">
      <alignment horizontal="center" vertical="center"/>
    </xf>
    <xf numFmtId="0" fontId="21" fillId="0" borderId="47" xfId="0" applyFont="1" applyBorder="1" applyAlignment="1">
      <alignment horizontal="center" vertical="center"/>
    </xf>
    <xf numFmtId="38" fontId="21" fillId="0" borderId="32" xfId="42" applyFont="1" applyBorder="1" applyAlignment="1">
      <alignment horizontal="center" vertical="center"/>
    </xf>
    <xf numFmtId="38" fontId="21" fillId="0" borderId="33" xfId="42" applyFont="1" applyBorder="1" applyAlignment="1">
      <alignment horizontal="center" vertical="center"/>
    </xf>
    <xf numFmtId="38" fontId="21" fillId="0" borderId="47" xfId="42" applyFont="1" applyBorder="1" applyAlignment="1">
      <alignment horizontal="center" vertical="center"/>
    </xf>
    <xf numFmtId="0" fontId="21" fillId="0" borderId="44" xfId="0" applyFont="1" applyBorder="1" applyAlignment="1">
      <alignment horizontal="center" vertical="center"/>
    </xf>
    <xf numFmtId="0" fontId="21" fillId="0" borderId="21" xfId="0" applyFont="1" applyBorder="1" applyAlignment="1">
      <alignment horizontal="center" vertical="center"/>
    </xf>
    <xf numFmtId="0" fontId="20" fillId="0" borderId="0" xfId="0" applyFont="1" applyAlignment="1">
      <alignment horizontal="center" vertical="center"/>
    </xf>
    <xf numFmtId="0" fontId="21" fillId="0" borderId="45" xfId="0" applyFont="1" applyBorder="1" applyAlignment="1">
      <alignment horizontal="center" vertical="center"/>
    </xf>
    <xf numFmtId="0" fontId="19" fillId="0" borderId="28" xfId="0" applyFont="1" applyBorder="1" applyAlignment="1">
      <alignment horizontal="center" vertical="center"/>
    </xf>
    <xf numFmtId="0" fontId="19" fillId="0" borderId="73" xfId="0" applyFont="1" applyBorder="1" applyAlignment="1">
      <alignment horizontal="center" vertical="center"/>
    </xf>
    <xf numFmtId="0" fontId="19" fillId="0" borderId="0" xfId="0" applyFont="1" applyBorder="1" applyAlignment="1">
      <alignment horizontal="left" vertical="center"/>
    </xf>
    <xf numFmtId="177" fontId="19" fillId="0" borderId="65" xfId="0" applyNumberFormat="1" applyFont="1" applyBorder="1" applyAlignment="1">
      <alignment horizontal="center" vertical="center"/>
    </xf>
    <xf numFmtId="177" fontId="19" fillId="0" borderId="66" xfId="0" applyNumberFormat="1" applyFont="1" applyBorder="1" applyAlignment="1">
      <alignment horizontal="center" vertical="center"/>
    </xf>
    <xf numFmtId="177" fontId="19" fillId="0" borderId="70" xfId="0" applyNumberFormat="1" applyFont="1" applyBorder="1" applyAlignment="1">
      <alignment horizontal="center" vertical="center"/>
    </xf>
    <xf numFmtId="177" fontId="19" fillId="0" borderId="71" xfId="0" applyNumberFormat="1" applyFont="1" applyBorder="1" applyAlignment="1">
      <alignment horizontal="center" vertical="center"/>
    </xf>
    <xf numFmtId="177" fontId="19" fillId="0" borderId="64" xfId="0" applyNumberFormat="1" applyFont="1" applyBorder="1" applyAlignment="1">
      <alignment horizontal="center" vertical="center"/>
    </xf>
    <xf numFmtId="177" fontId="19" fillId="0" borderId="69" xfId="0" applyNumberFormat="1" applyFont="1" applyBorder="1" applyAlignment="1">
      <alignment horizontal="center" vertical="center"/>
    </xf>
    <xf numFmtId="177" fontId="19" fillId="0" borderId="67" xfId="0" applyNumberFormat="1" applyFont="1" applyBorder="1" applyAlignment="1">
      <alignment horizontal="center" vertical="center"/>
    </xf>
    <xf numFmtId="177" fontId="19" fillId="0" borderId="72" xfId="0" applyNumberFormat="1" applyFont="1" applyBorder="1" applyAlignment="1">
      <alignment horizontal="center" vertical="center"/>
    </xf>
    <xf numFmtId="0" fontId="31" fillId="0" borderId="0" xfId="0" applyFont="1" applyBorder="1" applyAlignment="1">
      <alignment horizontal="center" vertical="center"/>
    </xf>
    <xf numFmtId="0" fontId="19" fillId="0" borderId="46" xfId="0" applyFont="1" applyBorder="1" applyAlignment="1">
      <alignment horizontal="center" vertical="center"/>
    </xf>
    <xf numFmtId="0" fontId="19" fillId="0" borderId="52" xfId="0" applyFont="1" applyBorder="1" applyAlignment="1">
      <alignment horizontal="center" vertical="center"/>
    </xf>
    <xf numFmtId="0" fontId="19" fillId="0" borderId="49" xfId="0" applyFont="1" applyBorder="1" applyAlignment="1">
      <alignment horizontal="center" vertical="center"/>
    </xf>
    <xf numFmtId="0" fontId="19" fillId="0" borderId="48"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31" fillId="0" borderId="0" xfId="0" applyFont="1" applyBorder="1" applyAlignment="1">
      <alignment horizontal="left" vertical="center"/>
    </xf>
    <xf numFmtId="0" fontId="30"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29" xfId="0" applyFont="1" applyBorder="1" applyAlignment="1">
      <alignment horizontal="left" vertical="center" indent="3"/>
    </xf>
    <xf numFmtId="0" fontId="19" fillId="0" borderId="29" xfId="0" applyFont="1" applyBorder="1" applyAlignment="1">
      <alignment horizontal="left" vertical="center" wrapText="1" indent="3"/>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桁区切り 2" xfId="42" xr:uid="{00000000-0005-0000-0000-000021000000}"/>
    <cellStyle name="桁区切り 3"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9"/>
  <sheetViews>
    <sheetView tabSelected="1" zoomScale="85" zoomScaleNormal="85" workbookViewId="0">
      <selection activeCell="C27" sqref="C27:H27"/>
    </sheetView>
  </sheetViews>
  <sheetFormatPr defaultRowHeight="13.5"/>
  <cols>
    <col min="1" max="1" width="10.375" style="88" customWidth="1"/>
    <col min="2" max="2" width="7.25" style="88" customWidth="1"/>
    <col min="3" max="8" width="11" style="88" customWidth="1"/>
    <col min="9" max="16384" width="9" style="88"/>
  </cols>
  <sheetData>
    <row r="1" spans="1:23" s="9" customFormat="1" ht="23.25" customHeight="1">
      <c r="A1" s="7"/>
      <c r="B1" s="8"/>
      <c r="C1" s="8"/>
      <c r="D1" s="8"/>
      <c r="E1" s="8"/>
      <c r="F1" s="8"/>
      <c r="G1" s="8"/>
      <c r="H1" s="8"/>
      <c r="I1" s="8"/>
      <c r="J1" s="8"/>
      <c r="K1" s="8"/>
      <c r="L1" s="8"/>
      <c r="M1" s="8"/>
      <c r="N1" s="8"/>
      <c r="O1" s="8"/>
      <c r="P1" s="8"/>
      <c r="Q1" s="8"/>
      <c r="R1" s="8"/>
      <c r="S1" s="8"/>
      <c r="T1" s="8"/>
      <c r="U1" s="8"/>
      <c r="V1" s="8"/>
      <c r="W1" s="8"/>
    </row>
    <row r="2" spans="1:23" s="9" customFormat="1" ht="23.25" customHeight="1">
      <c r="A2" s="7"/>
      <c r="B2" s="8"/>
      <c r="C2" s="8"/>
      <c r="D2" s="8"/>
      <c r="E2" s="8"/>
      <c r="F2" s="8"/>
      <c r="G2" s="8"/>
      <c r="H2" s="8"/>
      <c r="I2" s="8"/>
      <c r="J2" s="8"/>
      <c r="K2" s="8"/>
      <c r="L2" s="8"/>
      <c r="M2" s="8"/>
      <c r="N2" s="8"/>
      <c r="O2" s="8"/>
      <c r="P2" s="8"/>
      <c r="Q2" s="8"/>
      <c r="R2" s="8"/>
      <c r="S2" s="8"/>
      <c r="T2" s="8"/>
      <c r="U2" s="8"/>
      <c r="V2" s="8"/>
      <c r="W2" s="8"/>
    </row>
    <row r="3" spans="1:23" ht="14.25">
      <c r="A3" s="119" t="s">
        <v>21</v>
      </c>
      <c r="B3" s="119"/>
      <c r="C3" s="119"/>
      <c r="D3" s="119"/>
      <c r="E3" s="119"/>
      <c r="F3" s="119"/>
      <c r="G3" s="119"/>
      <c r="H3" s="119"/>
    </row>
    <row r="4" spans="1:23" ht="14.25">
      <c r="A4" s="77"/>
      <c r="B4" s="77"/>
      <c r="C4" s="77"/>
      <c r="D4" s="77"/>
      <c r="E4" s="77"/>
      <c r="F4" s="77"/>
      <c r="G4" s="77"/>
      <c r="H4" s="77"/>
    </row>
    <row r="5" spans="1:23" ht="14.25">
      <c r="A5" s="77"/>
      <c r="B5" s="77"/>
      <c r="C5" s="77"/>
      <c r="D5" s="77"/>
      <c r="E5" s="77"/>
      <c r="F5" s="77"/>
      <c r="G5" s="77"/>
      <c r="H5" s="77"/>
    </row>
    <row r="6" spans="1:23" ht="17.25">
      <c r="A6" s="4"/>
      <c r="B6" s="3"/>
      <c r="C6" s="3"/>
      <c r="D6" s="3"/>
      <c r="E6" s="3"/>
      <c r="F6" s="3"/>
      <c r="G6" s="3"/>
      <c r="H6" s="5" t="s">
        <v>159</v>
      </c>
    </row>
    <row r="7" spans="1:23" ht="17.25">
      <c r="A7" s="4"/>
      <c r="B7" s="3"/>
      <c r="C7" s="3"/>
      <c r="D7" s="3"/>
      <c r="E7" s="3"/>
      <c r="F7" s="3"/>
      <c r="G7" s="3"/>
      <c r="H7" s="5"/>
    </row>
    <row r="8" spans="1:23" ht="17.25">
      <c r="A8" s="4" t="s">
        <v>19</v>
      </c>
      <c r="B8" s="3"/>
      <c r="C8" s="3"/>
      <c r="D8" s="3"/>
      <c r="E8" s="3"/>
      <c r="F8" s="3"/>
      <c r="G8" s="3"/>
      <c r="H8" s="3"/>
    </row>
    <row r="9" spans="1:23" ht="17.25">
      <c r="A9" s="4" t="s">
        <v>157</v>
      </c>
      <c r="B9" s="3"/>
      <c r="C9" s="3"/>
      <c r="D9" s="3"/>
      <c r="E9" s="3"/>
      <c r="F9" s="3"/>
      <c r="G9" s="3"/>
      <c r="H9" s="3"/>
    </row>
    <row r="10" spans="1:23" ht="17.25">
      <c r="A10" s="4"/>
      <c r="B10" s="3"/>
      <c r="C10" s="3"/>
      <c r="D10" s="3"/>
      <c r="E10" s="3"/>
      <c r="F10" s="3"/>
      <c r="G10" s="3"/>
      <c r="H10" s="3"/>
    </row>
    <row r="11" spans="1:23" ht="17.25">
      <c r="A11" s="4"/>
      <c r="B11" s="3"/>
      <c r="C11" s="3"/>
      <c r="D11" s="3"/>
      <c r="E11" s="3"/>
      <c r="F11" s="3"/>
      <c r="G11" s="3"/>
      <c r="H11" s="3"/>
    </row>
    <row r="12" spans="1:23" ht="17.25">
      <c r="A12" s="4"/>
      <c r="B12" s="3"/>
      <c r="C12" s="3"/>
      <c r="D12" s="3"/>
      <c r="E12" s="3"/>
      <c r="F12" s="3"/>
      <c r="G12" s="3"/>
      <c r="H12" s="3"/>
    </row>
    <row r="13" spans="1:23" ht="27" customHeight="1">
      <c r="A13" s="120" t="s">
        <v>22</v>
      </c>
      <c r="B13" s="120"/>
      <c r="C13" s="120"/>
      <c r="D13" s="120"/>
      <c r="E13" s="120"/>
      <c r="F13" s="120"/>
      <c r="G13" s="120"/>
      <c r="H13" s="120"/>
    </row>
    <row r="14" spans="1:23">
      <c r="A14" s="78"/>
      <c r="B14" s="78"/>
      <c r="C14" s="78"/>
      <c r="D14" s="78"/>
      <c r="E14" s="78"/>
      <c r="F14" s="78"/>
      <c r="G14" s="78"/>
      <c r="H14" s="78"/>
    </row>
    <row r="15" spans="1:23">
      <c r="A15" s="78"/>
      <c r="B15" s="78"/>
      <c r="C15" s="78"/>
      <c r="D15" s="78"/>
      <c r="E15" s="78"/>
      <c r="F15" s="78"/>
      <c r="G15" s="78"/>
      <c r="H15" s="78"/>
    </row>
    <row r="16" spans="1:23">
      <c r="A16" s="121" t="s">
        <v>20</v>
      </c>
      <c r="B16" s="121"/>
      <c r="C16" s="121"/>
      <c r="D16" s="121"/>
      <c r="E16" s="121"/>
      <c r="F16" s="121"/>
      <c r="G16" s="121"/>
      <c r="H16" s="121"/>
    </row>
    <row r="17" spans="1:11">
      <c r="A17" s="79"/>
      <c r="B17" s="79"/>
      <c r="C17" s="79"/>
      <c r="D17" s="79"/>
      <c r="E17" s="79"/>
      <c r="F17" s="79"/>
      <c r="G17" s="79"/>
      <c r="H17" s="79"/>
    </row>
    <row r="18" spans="1:11">
      <c r="A18" s="6"/>
      <c r="B18" s="6"/>
      <c r="C18" s="6"/>
      <c r="D18" s="6"/>
      <c r="E18" s="6"/>
      <c r="F18" s="6"/>
      <c r="G18" s="6"/>
      <c r="H18" s="6"/>
    </row>
    <row r="19" spans="1:11" ht="22.5" customHeight="1">
      <c r="A19" s="139" t="s">
        <v>120</v>
      </c>
      <c r="B19" s="140"/>
      <c r="C19" s="145" t="s">
        <v>121</v>
      </c>
      <c r="D19" s="145" t="s">
        <v>122</v>
      </c>
      <c r="E19" s="61" t="s">
        <v>130</v>
      </c>
      <c r="F19" s="133"/>
      <c r="G19" s="133"/>
      <c r="H19" s="134"/>
    </row>
    <row r="20" spans="1:11" ht="22.5" customHeight="1">
      <c r="A20" s="141"/>
      <c r="B20" s="142"/>
      <c r="C20" s="146"/>
      <c r="D20" s="146"/>
      <c r="E20" s="84" t="s">
        <v>142</v>
      </c>
      <c r="F20" s="135"/>
      <c r="G20" s="135"/>
      <c r="H20" s="136"/>
    </row>
    <row r="21" spans="1:11" ht="22.5" customHeight="1">
      <c r="A21" s="143"/>
      <c r="B21" s="144"/>
      <c r="C21" s="147"/>
      <c r="D21" s="147"/>
      <c r="E21" s="85" t="s">
        <v>131</v>
      </c>
      <c r="F21" s="137"/>
      <c r="G21" s="137"/>
      <c r="H21" s="138"/>
    </row>
    <row r="22" spans="1:11" ht="41.25" customHeight="1">
      <c r="A22" s="122" t="s">
        <v>17</v>
      </c>
      <c r="B22" s="1" t="s">
        <v>14</v>
      </c>
      <c r="C22" s="124"/>
      <c r="D22" s="125"/>
      <c r="E22" s="125"/>
      <c r="F22" s="125"/>
      <c r="G22" s="125"/>
      <c r="H22" s="126"/>
    </row>
    <row r="23" spans="1:11" ht="41.25" customHeight="1">
      <c r="A23" s="123"/>
      <c r="B23" s="1" t="s">
        <v>15</v>
      </c>
      <c r="C23" s="124"/>
      <c r="D23" s="125"/>
      <c r="E23" s="125"/>
      <c r="F23" s="125"/>
      <c r="G23" s="125"/>
      <c r="H23" s="126"/>
    </row>
    <row r="24" spans="1:11" ht="41.25" customHeight="1">
      <c r="A24" s="129" t="s">
        <v>0</v>
      </c>
      <c r="B24" s="129"/>
      <c r="C24" s="132"/>
      <c r="D24" s="132"/>
      <c r="E24" s="132"/>
      <c r="F24" s="132"/>
      <c r="G24" s="132"/>
      <c r="H24" s="132"/>
    </row>
    <row r="25" spans="1:11" ht="41.25" customHeight="1">
      <c r="A25" s="129" t="s">
        <v>2</v>
      </c>
      <c r="B25" s="1" t="s">
        <v>1</v>
      </c>
      <c r="C25" s="132"/>
      <c r="D25" s="132"/>
      <c r="E25" s="132"/>
      <c r="F25" s="132"/>
      <c r="G25" s="132"/>
      <c r="H25" s="132"/>
    </row>
    <row r="26" spans="1:11" ht="41.25" customHeight="1">
      <c r="A26" s="129"/>
      <c r="B26" s="1" t="s">
        <v>3</v>
      </c>
      <c r="C26" s="132"/>
      <c r="D26" s="132"/>
      <c r="E26" s="132"/>
      <c r="F26" s="132"/>
      <c r="G26" s="132"/>
      <c r="H26" s="132"/>
    </row>
    <row r="27" spans="1:11" ht="41.25" customHeight="1">
      <c r="A27" s="129" t="s">
        <v>18</v>
      </c>
      <c r="B27" s="129"/>
      <c r="C27" s="132"/>
      <c r="D27" s="132"/>
      <c r="E27" s="132"/>
      <c r="F27" s="132"/>
      <c r="G27" s="132"/>
      <c r="H27" s="132"/>
      <c r="I27" s="94"/>
      <c r="J27" s="94"/>
      <c r="K27" s="94"/>
    </row>
    <row r="28" spans="1:11" ht="22.5" customHeight="1">
      <c r="A28" s="129" t="s">
        <v>4</v>
      </c>
      <c r="B28" s="129"/>
      <c r="C28" s="130" t="s">
        <v>6</v>
      </c>
      <c r="D28" s="131" t="s">
        <v>5</v>
      </c>
      <c r="E28" s="131" t="s">
        <v>16</v>
      </c>
      <c r="F28" s="49" t="s">
        <v>7</v>
      </c>
      <c r="G28" s="49"/>
      <c r="H28" s="2"/>
    </row>
    <row r="29" spans="1:11" ht="22.5" customHeight="1">
      <c r="A29" s="129"/>
      <c r="B29" s="129"/>
      <c r="C29" s="130"/>
      <c r="D29" s="131"/>
      <c r="E29" s="131"/>
      <c r="F29" s="127" t="s">
        <v>158</v>
      </c>
      <c r="G29" s="127"/>
      <c r="H29" s="128"/>
    </row>
  </sheetData>
  <sheetProtection selectLockedCells="1" selectUnlockedCells="1"/>
  <mergeCells count="24">
    <mergeCell ref="C27:H27"/>
    <mergeCell ref="A27:B27"/>
    <mergeCell ref="F19:H19"/>
    <mergeCell ref="F20:H20"/>
    <mergeCell ref="F21:H21"/>
    <mergeCell ref="A19:B21"/>
    <mergeCell ref="C19:C21"/>
    <mergeCell ref="D19:D21"/>
    <mergeCell ref="A24:B24"/>
    <mergeCell ref="C24:H24"/>
    <mergeCell ref="A25:A26"/>
    <mergeCell ref="C25:H25"/>
    <mergeCell ref="C26:H26"/>
    <mergeCell ref="F29:H29"/>
    <mergeCell ref="A28:B29"/>
    <mergeCell ref="C28:C29"/>
    <mergeCell ref="D28:D29"/>
    <mergeCell ref="E28:E29"/>
    <mergeCell ref="A3:H3"/>
    <mergeCell ref="A13:H13"/>
    <mergeCell ref="A16:H16"/>
    <mergeCell ref="A22:A23"/>
    <mergeCell ref="C22:H22"/>
    <mergeCell ref="C23:H23"/>
  </mergeCells>
  <phoneticPr fontId="15"/>
  <printOptions horizontalCentered="1"/>
  <pageMargins left="0.74803149606299213" right="0.74803149606299213" top="0.98425196850393704" bottom="0.98425196850393704" header="0.51181102362204722" footer="0.51181102362204722"/>
  <pageSetup paperSize="9" firstPageNumber="0" orientation="portrait" useFirstPageNumber="1"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X24"/>
  <sheetViews>
    <sheetView zoomScale="85" zoomScaleNormal="85" workbookViewId="0">
      <selection activeCell="C27" sqref="C27:H27"/>
    </sheetView>
  </sheetViews>
  <sheetFormatPr defaultRowHeight="13.5"/>
  <cols>
    <col min="1" max="25" width="3.625" style="28" customWidth="1"/>
    <col min="26" max="256" width="9" style="28"/>
    <col min="257" max="281" width="3.625" style="28" customWidth="1"/>
    <col min="282" max="512" width="9" style="28"/>
    <col min="513" max="537" width="3.625" style="28" customWidth="1"/>
    <col min="538" max="768" width="9" style="28"/>
    <col min="769" max="793" width="3.625" style="28" customWidth="1"/>
    <col min="794" max="1024" width="9" style="28"/>
    <col min="1025" max="1049" width="3.625" style="28" customWidth="1"/>
    <col min="1050" max="1280" width="9" style="28"/>
    <col min="1281" max="1305" width="3.625" style="28" customWidth="1"/>
    <col min="1306" max="1536" width="9" style="28"/>
    <col min="1537" max="1561" width="3.625" style="28" customWidth="1"/>
    <col min="1562" max="1792" width="9" style="28"/>
    <col min="1793" max="1817" width="3.625" style="28" customWidth="1"/>
    <col min="1818" max="2048" width="9" style="28"/>
    <col min="2049" max="2073" width="3.625" style="28" customWidth="1"/>
    <col min="2074" max="2304" width="9" style="28"/>
    <col min="2305" max="2329" width="3.625" style="28" customWidth="1"/>
    <col min="2330" max="2560" width="9" style="28"/>
    <col min="2561" max="2585" width="3.625" style="28" customWidth="1"/>
    <col min="2586" max="2816" width="9" style="28"/>
    <col min="2817" max="2841" width="3.625" style="28" customWidth="1"/>
    <col min="2842" max="3072" width="9" style="28"/>
    <col min="3073" max="3097" width="3.625" style="28" customWidth="1"/>
    <col min="3098" max="3328" width="9" style="28"/>
    <col min="3329" max="3353" width="3.625" style="28" customWidth="1"/>
    <col min="3354" max="3584" width="9" style="28"/>
    <col min="3585" max="3609" width="3.625" style="28" customWidth="1"/>
    <col min="3610" max="3840" width="9" style="28"/>
    <col min="3841" max="3865" width="3.625" style="28" customWidth="1"/>
    <col min="3866" max="4096" width="9" style="28"/>
    <col min="4097" max="4121" width="3.625" style="28" customWidth="1"/>
    <col min="4122" max="4352" width="9" style="28"/>
    <col min="4353" max="4377" width="3.625" style="28" customWidth="1"/>
    <col min="4378" max="4608" width="9" style="28"/>
    <col min="4609" max="4633" width="3.625" style="28" customWidth="1"/>
    <col min="4634" max="4864" width="9" style="28"/>
    <col min="4865" max="4889" width="3.625" style="28" customWidth="1"/>
    <col min="4890" max="5120" width="9" style="28"/>
    <col min="5121" max="5145" width="3.625" style="28" customWidth="1"/>
    <col min="5146" max="5376" width="9" style="28"/>
    <col min="5377" max="5401" width="3.625" style="28" customWidth="1"/>
    <col min="5402" max="5632" width="9" style="28"/>
    <col min="5633" max="5657" width="3.625" style="28" customWidth="1"/>
    <col min="5658" max="5888" width="9" style="28"/>
    <col min="5889" max="5913" width="3.625" style="28" customWidth="1"/>
    <col min="5914" max="6144" width="9" style="28"/>
    <col min="6145" max="6169" width="3.625" style="28" customWidth="1"/>
    <col min="6170" max="6400" width="9" style="28"/>
    <col min="6401" max="6425" width="3.625" style="28" customWidth="1"/>
    <col min="6426" max="6656" width="9" style="28"/>
    <col min="6657" max="6681" width="3.625" style="28" customWidth="1"/>
    <col min="6682" max="6912" width="9" style="28"/>
    <col min="6913" max="6937" width="3.625" style="28" customWidth="1"/>
    <col min="6938" max="7168" width="9" style="28"/>
    <col min="7169" max="7193" width="3.625" style="28" customWidth="1"/>
    <col min="7194" max="7424" width="9" style="28"/>
    <col min="7425" max="7449" width="3.625" style="28" customWidth="1"/>
    <col min="7450" max="7680" width="9" style="28"/>
    <col min="7681" max="7705" width="3.625" style="28" customWidth="1"/>
    <col min="7706" max="7936" width="9" style="28"/>
    <col min="7937" max="7961" width="3.625" style="28" customWidth="1"/>
    <col min="7962" max="8192" width="9" style="28"/>
    <col min="8193" max="8217" width="3.625" style="28" customWidth="1"/>
    <col min="8218" max="8448" width="9" style="28"/>
    <col min="8449" max="8473" width="3.625" style="28" customWidth="1"/>
    <col min="8474" max="8704" width="9" style="28"/>
    <col min="8705" max="8729" width="3.625" style="28" customWidth="1"/>
    <col min="8730" max="8960" width="9" style="28"/>
    <col min="8961" max="8985" width="3.625" style="28" customWidth="1"/>
    <col min="8986" max="9216" width="9" style="28"/>
    <col min="9217" max="9241" width="3.625" style="28" customWidth="1"/>
    <col min="9242" max="9472" width="9" style="28"/>
    <col min="9473" max="9497" width="3.625" style="28" customWidth="1"/>
    <col min="9498" max="9728" width="9" style="28"/>
    <col min="9729" max="9753" width="3.625" style="28" customWidth="1"/>
    <col min="9754" max="9984" width="9" style="28"/>
    <col min="9985" max="10009" width="3.625" style="28" customWidth="1"/>
    <col min="10010" max="10240" width="9" style="28"/>
    <col min="10241" max="10265" width="3.625" style="28" customWidth="1"/>
    <col min="10266" max="10496" width="9" style="28"/>
    <col min="10497" max="10521" width="3.625" style="28" customWidth="1"/>
    <col min="10522" max="10752" width="9" style="28"/>
    <col min="10753" max="10777" width="3.625" style="28" customWidth="1"/>
    <col min="10778" max="11008" width="9" style="28"/>
    <col min="11009" max="11033" width="3.625" style="28" customWidth="1"/>
    <col min="11034" max="11264" width="9" style="28"/>
    <col min="11265" max="11289" width="3.625" style="28" customWidth="1"/>
    <col min="11290" max="11520" width="9" style="28"/>
    <col min="11521" max="11545" width="3.625" style="28" customWidth="1"/>
    <col min="11546" max="11776" width="9" style="28"/>
    <col min="11777" max="11801" width="3.625" style="28" customWidth="1"/>
    <col min="11802" max="12032" width="9" style="28"/>
    <col min="12033" max="12057" width="3.625" style="28" customWidth="1"/>
    <col min="12058" max="12288" width="9" style="28"/>
    <col min="12289" max="12313" width="3.625" style="28" customWidth="1"/>
    <col min="12314" max="12544" width="9" style="28"/>
    <col min="12545" max="12569" width="3.625" style="28" customWidth="1"/>
    <col min="12570" max="12800" width="9" style="28"/>
    <col min="12801" max="12825" width="3.625" style="28" customWidth="1"/>
    <col min="12826" max="13056" width="9" style="28"/>
    <col min="13057" max="13081" width="3.625" style="28" customWidth="1"/>
    <col min="13082" max="13312" width="9" style="28"/>
    <col min="13313" max="13337" width="3.625" style="28" customWidth="1"/>
    <col min="13338" max="13568" width="9" style="28"/>
    <col min="13569" max="13593" width="3.625" style="28" customWidth="1"/>
    <col min="13594" max="13824" width="9" style="28"/>
    <col min="13825" max="13849" width="3.625" style="28" customWidth="1"/>
    <col min="13850" max="14080" width="9" style="28"/>
    <col min="14081" max="14105" width="3.625" style="28" customWidth="1"/>
    <col min="14106" max="14336" width="9" style="28"/>
    <col min="14337" max="14361" width="3.625" style="28" customWidth="1"/>
    <col min="14362" max="14592" width="9" style="28"/>
    <col min="14593" max="14617" width="3.625" style="28" customWidth="1"/>
    <col min="14618" max="14848" width="9" style="28"/>
    <col min="14849" max="14873" width="3.625" style="28" customWidth="1"/>
    <col min="14874" max="15104" width="9" style="28"/>
    <col min="15105" max="15129" width="3.625" style="28" customWidth="1"/>
    <col min="15130" max="15360" width="9" style="28"/>
    <col min="15361" max="15385" width="3.625" style="28" customWidth="1"/>
    <col min="15386" max="15616" width="9" style="28"/>
    <col min="15617" max="15641" width="3.625" style="28" customWidth="1"/>
    <col min="15642" max="15872" width="9" style="28"/>
    <col min="15873" max="15897" width="3.625" style="28" customWidth="1"/>
    <col min="15898" max="16128" width="9" style="28"/>
    <col min="16129" max="16153" width="3.625" style="28" customWidth="1"/>
    <col min="16154" max="16384" width="9" style="28"/>
  </cols>
  <sheetData>
    <row r="2" spans="1:24" ht="13.5" customHeight="1">
      <c r="A2" s="26" t="s">
        <v>32</v>
      </c>
      <c r="B2" s="27"/>
      <c r="C2" s="26"/>
      <c r="D2" s="26"/>
      <c r="E2" s="26"/>
      <c r="F2" s="26"/>
      <c r="G2" s="26"/>
      <c r="H2" s="26"/>
      <c r="I2" s="26"/>
      <c r="J2" s="26"/>
      <c r="K2" s="26"/>
      <c r="L2" s="26"/>
      <c r="M2" s="26"/>
      <c r="N2" s="26"/>
      <c r="O2" s="26"/>
      <c r="P2" s="26"/>
      <c r="Q2" s="26"/>
      <c r="R2" s="26"/>
      <c r="S2" s="26"/>
      <c r="T2" s="26"/>
      <c r="U2" s="26"/>
      <c r="V2" s="27"/>
      <c r="W2" s="27"/>
      <c r="X2" s="27"/>
    </row>
    <row r="3" spans="1:24" ht="13.5" customHeight="1">
      <c r="C3" s="29"/>
      <c r="D3" s="29"/>
      <c r="E3" s="29"/>
      <c r="F3" s="29"/>
      <c r="G3" s="29"/>
      <c r="H3" s="29"/>
      <c r="I3" s="29"/>
      <c r="J3" s="29"/>
      <c r="K3" s="29"/>
      <c r="L3" s="29"/>
      <c r="M3" s="29"/>
      <c r="N3" s="29"/>
      <c r="O3" s="29"/>
      <c r="P3" s="29"/>
      <c r="Q3" s="29"/>
      <c r="R3" s="29"/>
      <c r="S3" s="29"/>
      <c r="T3" s="29"/>
      <c r="U3" s="29"/>
    </row>
    <row r="5" spans="1:24" ht="18" customHeight="1">
      <c r="A5" s="468" t="s">
        <v>33</v>
      </c>
      <c r="B5" s="468"/>
      <c r="C5" s="468"/>
      <c r="D5" s="468"/>
      <c r="E5" s="468"/>
    </row>
    <row r="6" spans="1:24" ht="18" customHeight="1">
      <c r="A6" s="452" t="s">
        <v>34</v>
      </c>
      <c r="B6" s="453"/>
      <c r="C6" s="453"/>
      <c r="D6" s="453"/>
      <c r="E6" s="466" t="s">
        <v>35</v>
      </c>
      <c r="F6" s="453"/>
      <c r="G6" s="453"/>
      <c r="H6" s="453"/>
      <c r="I6" s="469"/>
      <c r="J6" s="453" t="s">
        <v>36</v>
      </c>
      <c r="K6" s="453"/>
      <c r="L6" s="453"/>
      <c r="M6" s="453"/>
      <c r="N6" s="469"/>
      <c r="O6" s="466" t="s">
        <v>37</v>
      </c>
      <c r="P6" s="453"/>
      <c r="Q6" s="453"/>
      <c r="R6" s="453"/>
      <c r="S6" s="453"/>
      <c r="T6" s="453"/>
      <c r="U6" s="453"/>
      <c r="V6" s="453"/>
      <c r="W6" s="467"/>
    </row>
    <row r="7" spans="1:24" ht="29.25" customHeight="1">
      <c r="A7" s="460"/>
      <c r="B7" s="461"/>
      <c r="C7" s="461"/>
      <c r="D7" s="462"/>
      <c r="E7" s="463"/>
      <c r="F7" s="464"/>
      <c r="G7" s="464"/>
      <c r="H7" s="464"/>
      <c r="I7" s="465"/>
      <c r="J7" s="463"/>
      <c r="K7" s="464"/>
      <c r="L7" s="464"/>
      <c r="M7" s="464"/>
      <c r="N7" s="465"/>
      <c r="O7" s="30"/>
      <c r="P7" s="30"/>
      <c r="Q7" s="30"/>
      <c r="R7" s="30"/>
      <c r="S7" s="30"/>
      <c r="T7" s="30"/>
      <c r="U7" s="30"/>
      <c r="V7" s="30"/>
      <c r="W7" s="31"/>
    </row>
    <row r="8" spans="1:24" ht="29.25" customHeight="1">
      <c r="A8" s="446" t="s">
        <v>38</v>
      </c>
      <c r="B8" s="447"/>
      <c r="C8" s="447"/>
      <c r="D8" s="448"/>
      <c r="E8" s="457"/>
      <c r="F8" s="458"/>
      <c r="G8" s="458"/>
      <c r="H8" s="458"/>
      <c r="I8" s="459"/>
      <c r="J8" s="457"/>
      <c r="K8" s="458"/>
      <c r="L8" s="458"/>
      <c r="M8" s="458"/>
      <c r="N8" s="459"/>
      <c r="O8" s="30"/>
      <c r="P8" s="30"/>
      <c r="Q8" s="30"/>
      <c r="R8" s="30"/>
      <c r="S8" s="30"/>
      <c r="T8" s="30"/>
      <c r="U8" s="30"/>
      <c r="V8" s="30"/>
      <c r="W8" s="31"/>
    </row>
    <row r="9" spans="1:24" ht="29.25" customHeight="1">
      <c r="A9" s="446" t="s">
        <v>39</v>
      </c>
      <c r="B9" s="447"/>
      <c r="C9" s="447"/>
      <c r="D9" s="448"/>
      <c r="E9" s="457"/>
      <c r="F9" s="458"/>
      <c r="G9" s="458"/>
      <c r="H9" s="458"/>
      <c r="I9" s="459"/>
      <c r="J9" s="457"/>
      <c r="K9" s="458"/>
      <c r="L9" s="458"/>
      <c r="M9" s="458"/>
      <c r="N9" s="459"/>
      <c r="O9" s="30"/>
      <c r="P9" s="30"/>
      <c r="Q9" s="30"/>
      <c r="R9" s="30"/>
      <c r="S9" s="30"/>
      <c r="T9" s="30"/>
      <c r="U9" s="30"/>
      <c r="V9" s="30"/>
      <c r="W9" s="31"/>
    </row>
    <row r="10" spans="1:24" ht="29.25" customHeight="1">
      <c r="A10" s="446"/>
      <c r="B10" s="447"/>
      <c r="C10" s="447"/>
      <c r="D10" s="448"/>
      <c r="E10" s="449"/>
      <c r="F10" s="450"/>
      <c r="G10" s="450"/>
      <c r="H10" s="450"/>
      <c r="I10" s="451"/>
      <c r="J10" s="449"/>
      <c r="K10" s="450"/>
      <c r="L10" s="450"/>
      <c r="M10" s="450"/>
      <c r="N10" s="451"/>
      <c r="O10" s="30"/>
      <c r="P10" s="30"/>
      <c r="Q10" s="30"/>
      <c r="R10" s="30"/>
      <c r="S10" s="30"/>
      <c r="T10" s="30"/>
      <c r="U10" s="30"/>
      <c r="V10" s="30"/>
      <c r="W10" s="31"/>
    </row>
    <row r="11" spans="1:24" ht="29.25" customHeight="1">
      <c r="A11" s="446"/>
      <c r="B11" s="447"/>
      <c r="C11" s="447"/>
      <c r="D11" s="448"/>
      <c r="E11" s="449"/>
      <c r="F11" s="450"/>
      <c r="G11" s="450"/>
      <c r="H11" s="450"/>
      <c r="I11" s="451"/>
      <c r="J11" s="449"/>
      <c r="K11" s="450"/>
      <c r="L11" s="450"/>
      <c r="M11" s="450"/>
      <c r="N11" s="451"/>
      <c r="O11" s="30"/>
      <c r="P11" s="30"/>
      <c r="Q11" s="30"/>
      <c r="R11" s="30"/>
      <c r="S11" s="30"/>
      <c r="T11" s="30"/>
      <c r="U11" s="30"/>
      <c r="V11" s="30"/>
      <c r="W11" s="31"/>
    </row>
    <row r="12" spans="1:24" ht="29.25" customHeight="1">
      <c r="A12" s="446"/>
      <c r="B12" s="447"/>
      <c r="C12" s="447"/>
      <c r="D12" s="448"/>
      <c r="E12" s="449"/>
      <c r="F12" s="450"/>
      <c r="G12" s="450"/>
      <c r="H12" s="450"/>
      <c r="I12" s="451"/>
      <c r="J12" s="449"/>
      <c r="K12" s="450"/>
      <c r="L12" s="450"/>
      <c r="M12" s="450"/>
      <c r="N12" s="451"/>
      <c r="O12" s="30"/>
      <c r="P12" s="30"/>
      <c r="Q12" s="30"/>
      <c r="R12" s="30"/>
      <c r="S12" s="30"/>
      <c r="T12" s="30"/>
      <c r="U12" s="30"/>
      <c r="V12" s="30"/>
      <c r="W12" s="31"/>
    </row>
    <row r="13" spans="1:24" ht="29.25" customHeight="1">
      <c r="A13" s="452" t="s">
        <v>40</v>
      </c>
      <c r="B13" s="453"/>
      <c r="C13" s="453"/>
      <c r="D13" s="453"/>
      <c r="E13" s="454">
        <f>SUM(E7:I12)</f>
        <v>0</v>
      </c>
      <c r="F13" s="455"/>
      <c r="G13" s="455"/>
      <c r="H13" s="455"/>
      <c r="I13" s="456"/>
      <c r="J13" s="454">
        <f>SUM(J7:N12)</f>
        <v>0</v>
      </c>
      <c r="K13" s="455"/>
      <c r="L13" s="455"/>
      <c r="M13" s="455"/>
      <c r="N13" s="456"/>
      <c r="O13" s="32"/>
      <c r="P13" s="32"/>
      <c r="Q13" s="32"/>
      <c r="R13" s="32"/>
      <c r="S13" s="32"/>
      <c r="T13" s="32"/>
      <c r="U13" s="32"/>
      <c r="V13" s="32"/>
      <c r="W13" s="33"/>
    </row>
    <row r="16" spans="1:24" ht="18" customHeight="1">
      <c r="A16" s="468" t="s">
        <v>41</v>
      </c>
      <c r="B16" s="468"/>
      <c r="C16" s="468"/>
      <c r="D16" s="468"/>
      <c r="E16" s="468"/>
    </row>
    <row r="17" spans="1:23" ht="18" customHeight="1">
      <c r="A17" s="452" t="s">
        <v>34</v>
      </c>
      <c r="B17" s="453"/>
      <c r="C17" s="453"/>
      <c r="D17" s="453"/>
      <c r="E17" s="466" t="s">
        <v>35</v>
      </c>
      <c r="F17" s="453"/>
      <c r="G17" s="453"/>
      <c r="H17" s="453"/>
      <c r="I17" s="469"/>
      <c r="J17" s="453" t="s">
        <v>36</v>
      </c>
      <c r="K17" s="453"/>
      <c r="L17" s="453"/>
      <c r="M17" s="453"/>
      <c r="N17" s="469"/>
      <c r="O17" s="466" t="s">
        <v>37</v>
      </c>
      <c r="P17" s="453"/>
      <c r="Q17" s="453"/>
      <c r="R17" s="453"/>
      <c r="S17" s="453"/>
      <c r="T17" s="453"/>
      <c r="U17" s="453"/>
      <c r="V17" s="453"/>
      <c r="W17" s="467"/>
    </row>
    <row r="18" spans="1:23" ht="29.25" customHeight="1">
      <c r="A18" s="460"/>
      <c r="B18" s="461"/>
      <c r="C18" s="461"/>
      <c r="D18" s="462"/>
      <c r="E18" s="463"/>
      <c r="F18" s="464"/>
      <c r="G18" s="464"/>
      <c r="H18" s="464"/>
      <c r="I18" s="465"/>
      <c r="J18" s="463"/>
      <c r="K18" s="464"/>
      <c r="L18" s="464"/>
      <c r="M18" s="464"/>
      <c r="N18" s="465"/>
      <c r="O18" s="30"/>
      <c r="P18" s="30"/>
      <c r="Q18" s="30"/>
      <c r="R18" s="30"/>
      <c r="S18" s="30"/>
      <c r="T18" s="30"/>
      <c r="U18" s="30"/>
      <c r="V18" s="30"/>
      <c r="W18" s="31"/>
    </row>
    <row r="19" spans="1:23" ht="29.25" customHeight="1">
      <c r="A19" s="446" t="s">
        <v>42</v>
      </c>
      <c r="B19" s="447"/>
      <c r="C19" s="447"/>
      <c r="D19" s="448"/>
      <c r="E19" s="457"/>
      <c r="F19" s="458"/>
      <c r="G19" s="458"/>
      <c r="H19" s="458"/>
      <c r="I19" s="459"/>
      <c r="J19" s="457"/>
      <c r="K19" s="458"/>
      <c r="L19" s="458"/>
      <c r="M19" s="458"/>
      <c r="N19" s="459"/>
      <c r="O19" s="30"/>
      <c r="P19" s="30"/>
      <c r="Q19" s="30"/>
      <c r="R19" s="30"/>
      <c r="S19" s="30"/>
      <c r="T19" s="30"/>
      <c r="U19" s="30"/>
      <c r="V19" s="30"/>
      <c r="W19" s="31"/>
    </row>
    <row r="20" spans="1:23" ht="29.25" customHeight="1">
      <c r="A20" s="446" t="s">
        <v>43</v>
      </c>
      <c r="B20" s="447"/>
      <c r="C20" s="447"/>
      <c r="D20" s="448"/>
      <c r="E20" s="457"/>
      <c r="F20" s="458"/>
      <c r="G20" s="458"/>
      <c r="H20" s="458"/>
      <c r="I20" s="459"/>
      <c r="J20" s="457"/>
      <c r="K20" s="458"/>
      <c r="L20" s="458"/>
      <c r="M20" s="458"/>
      <c r="N20" s="459"/>
      <c r="O20" s="30"/>
      <c r="P20" s="30"/>
      <c r="Q20" s="30"/>
      <c r="R20" s="30"/>
      <c r="S20" s="30"/>
      <c r="T20" s="30"/>
      <c r="U20" s="30"/>
      <c r="V20" s="30"/>
      <c r="W20" s="31"/>
    </row>
    <row r="21" spans="1:23" ht="29.25" customHeight="1">
      <c r="A21" s="446"/>
      <c r="B21" s="447"/>
      <c r="C21" s="447"/>
      <c r="D21" s="448"/>
      <c r="E21" s="449"/>
      <c r="F21" s="450"/>
      <c r="G21" s="450"/>
      <c r="H21" s="450"/>
      <c r="I21" s="451"/>
      <c r="J21" s="449"/>
      <c r="K21" s="450"/>
      <c r="L21" s="450"/>
      <c r="M21" s="450"/>
      <c r="N21" s="451"/>
      <c r="O21" s="30"/>
      <c r="P21" s="30"/>
      <c r="Q21" s="30"/>
      <c r="R21" s="30"/>
      <c r="S21" s="30"/>
      <c r="T21" s="30"/>
      <c r="U21" s="30"/>
      <c r="V21" s="30"/>
      <c r="W21" s="31"/>
    </row>
    <row r="22" spans="1:23" ht="29.25" customHeight="1">
      <c r="A22" s="446"/>
      <c r="B22" s="447"/>
      <c r="C22" s="447"/>
      <c r="D22" s="448"/>
      <c r="E22" s="449"/>
      <c r="F22" s="450"/>
      <c r="G22" s="450"/>
      <c r="H22" s="450"/>
      <c r="I22" s="451"/>
      <c r="J22" s="449"/>
      <c r="K22" s="450"/>
      <c r="L22" s="450"/>
      <c r="M22" s="450"/>
      <c r="N22" s="451"/>
      <c r="O22" s="30"/>
      <c r="P22" s="30"/>
      <c r="Q22" s="30"/>
      <c r="R22" s="30"/>
      <c r="S22" s="30"/>
      <c r="T22" s="30"/>
      <c r="U22" s="30"/>
      <c r="V22" s="30"/>
      <c r="W22" s="31"/>
    </row>
    <row r="23" spans="1:23" ht="29.25" customHeight="1">
      <c r="A23" s="446"/>
      <c r="B23" s="447"/>
      <c r="C23" s="447"/>
      <c r="D23" s="448"/>
      <c r="E23" s="449"/>
      <c r="F23" s="450"/>
      <c r="G23" s="450"/>
      <c r="H23" s="450"/>
      <c r="I23" s="451"/>
      <c r="J23" s="449"/>
      <c r="K23" s="450"/>
      <c r="L23" s="450"/>
      <c r="M23" s="450"/>
      <c r="N23" s="451"/>
      <c r="O23" s="30"/>
      <c r="P23" s="30"/>
      <c r="Q23" s="30"/>
      <c r="R23" s="30"/>
      <c r="S23" s="30"/>
      <c r="T23" s="30"/>
      <c r="U23" s="30"/>
      <c r="V23" s="30"/>
      <c r="W23" s="31"/>
    </row>
    <row r="24" spans="1:23" ht="29.25" customHeight="1">
      <c r="A24" s="452" t="s">
        <v>40</v>
      </c>
      <c r="B24" s="453"/>
      <c r="C24" s="453"/>
      <c r="D24" s="453"/>
      <c r="E24" s="454">
        <f>SUM(E18:I23)</f>
        <v>0</v>
      </c>
      <c r="F24" s="455"/>
      <c r="G24" s="455"/>
      <c r="H24" s="455"/>
      <c r="I24" s="456"/>
      <c r="J24" s="454">
        <f>SUM(J18:N23)</f>
        <v>0</v>
      </c>
      <c r="K24" s="455"/>
      <c r="L24" s="455"/>
      <c r="M24" s="455"/>
      <c r="N24" s="456"/>
      <c r="O24" s="32"/>
      <c r="P24" s="32"/>
      <c r="Q24" s="32"/>
      <c r="R24" s="32"/>
      <c r="S24" s="32"/>
      <c r="T24" s="32"/>
      <c r="U24" s="32"/>
      <c r="V24" s="32"/>
      <c r="W24" s="33"/>
    </row>
  </sheetData>
  <mergeCells count="52">
    <mergeCell ref="A5:E5"/>
    <mergeCell ref="A6:D6"/>
    <mergeCell ref="E6:I6"/>
    <mergeCell ref="J6:N6"/>
    <mergeCell ref="O6:W6"/>
    <mergeCell ref="A8:D8"/>
    <mergeCell ref="E8:I8"/>
    <mergeCell ref="J8:N8"/>
    <mergeCell ref="A9:D9"/>
    <mergeCell ref="E9:I9"/>
    <mergeCell ref="J9:N9"/>
    <mergeCell ref="A7:D7"/>
    <mergeCell ref="E7:I7"/>
    <mergeCell ref="J7:N7"/>
    <mergeCell ref="A16:E16"/>
    <mergeCell ref="A17:D17"/>
    <mergeCell ref="E17:I17"/>
    <mergeCell ref="J17:N17"/>
    <mergeCell ref="A10:D10"/>
    <mergeCell ref="E10:I10"/>
    <mergeCell ref="J10:N10"/>
    <mergeCell ref="A11:D11"/>
    <mergeCell ref="E11:I11"/>
    <mergeCell ref="J11:N11"/>
    <mergeCell ref="A12:D12"/>
    <mergeCell ref="E12:I12"/>
    <mergeCell ref="J12:N12"/>
    <mergeCell ref="A13:D13"/>
    <mergeCell ref="E13:I13"/>
    <mergeCell ref="J13:N13"/>
    <mergeCell ref="O17:W17"/>
    <mergeCell ref="A19:D19"/>
    <mergeCell ref="E19:I19"/>
    <mergeCell ref="J19:N19"/>
    <mergeCell ref="A20:D20"/>
    <mergeCell ref="E20:I20"/>
    <mergeCell ref="J20:N20"/>
    <mergeCell ref="A18:D18"/>
    <mergeCell ref="E18:I18"/>
    <mergeCell ref="J18:N18"/>
    <mergeCell ref="A21:D21"/>
    <mergeCell ref="E21:I21"/>
    <mergeCell ref="J21:N21"/>
    <mergeCell ref="A22:D22"/>
    <mergeCell ref="E22:I22"/>
    <mergeCell ref="J22:N22"/>
    <mergeCell ref="A23:D23"/>
    <mergeCell ref="E23:I23"/>
    <mergeCell ref="J23:N23"/>
    <mergeCell ref="A24:D24"/>
    <mergeCell ref="E24:I24"/>
    <mergeCell ref="J24:N24"/>
  </mergeCells>
  <phoneticPr fontId="15"/>
  <pageMargins left="0.98425196850393704" right="0.59055118110236227" top="0.98425196850393704" bottom="0.98425196850393704" header="0.51181102362204722" footer="0.51181102362204722"/>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52"/>
  <sheetViews>
    <sheetView zoomScale="85" zoomScaleNormal="85" workbookViewId="0">
      <selection activeCell="C27" sqref="C27:H27"/>
    </sheetView>
  </sheetViews>
  <sheetFormatPr defaultRowHeight="14.25"/>
  <cols>
    <col min="1" max="26" width="3.625" style="9" customWidth="1"/>
    <col min="27" max="256" width="9" style="9"/>
    <col min="257" max="282" width="3.625" style="9" customWidth="1"/>
    <col min="283" max="512" width="9" style="9"/>
    <col min="513" max="538" width="3.625" style="9" customWidth="1"/>
    <col min="539" max="768" width="9" style="9"/>
    <col min="769" max="794" width="3.625" style="9" customWidth="1"/>
    <col min="795" max="1024" width="9" style="9"/>
    <col min="1025" max="1050" width="3.625" style="9" customWidth="1"/>
    <col min="1051" max="1280" width="9" style="9"/>
    <col min="1281" max="1306" width="3.625" style="9" customWidth="1"/>
    <col min="1307" max="1536" width="9" style="9"/>
    <col min="1537" max="1562" width="3.625" style="9" customWidth="1"/>
    <col min="1563" max="1792" width="9" style="9"/>
    <col min="1793" max="1818" width="3.625" style="9" customWidth="1"/>
    <col min="1819" max="2048" width="9" style="9"/>
    <col min="2049" max="2074" width="3.625" style="9" customWidth="1"/>
    <col min="2075" max="2304" width="9" style="9"/>
    <col min="2305" max="2330" width="3.625" style="9" customWidth="1"/>
    <col min="2331" max="2560" width="9" style="9"/>
    <col min="2561" max="2586" width="3.625" style="9" customWidth="1"/>
    <col min="2587" max="2816" width="9" style="9"/>
    <col min="2817" max="2842" width="3.625" style="9" customWidth="1"/>
    <col min="2843" max="3072" width="9" style="9"/>
    <col min="3073" max="3098" width="3.625" style="9" customWidth="1"/>
    <col min="3099" max="3328" width="9" style="9"/>
    <col min="3329" max="3354" width="3.625" style="9" customWidth="1"/>
    <col min="3355" max="3584" width="9" style="9"/>
    <col min="3585" max="3610" width="3.625" style="9" customWidth="1"/>
    <col min="3611" max="3840" width="9" style="9"/>
    <col min="3841" max="3866" width="3.625" style="9" customWidth="1"/>
    <col min="3867" max="4096" width="9" style="9"/>
    <col min="4097" max="4122" width="3.625" style="9" customWidth="1"/>
    <col min="4123" max="4352" width="9" style="9"/>
    <col min="4353" max="4378" width="3.625" style="9" customWidth="1"/>
    <col min="4379" max="4608" width="9" style="9"/>
    <col min="4609" max="4634" width="3.625" style="9" customWidth="1"/>
    <col min="4635" max="4864" width="9" style="9"/>
    <col min="4865" max="4890" width="3.625" style="9" customWidth="1"/>
    <col min="4891" max="5120" width="9" style="9"/>
    <col min="5121" max="5146" width="3.625" style="9" customWidth="1"/>
    <col min="5147" max="5376" width="9" style="9"/>
    <col min="5377" max="5402" width="3.625" style="9" customWidth="1"/>
    <col min="5403" max="5632" width="9" style="9"/>
    <col min="5633" max="5658" width="3.625" style="9" customWidth="1"/>
    <col min="5659" max="5888" width="9" style="9"/>
    <col min="5889" max="5914" width="3.625" style="9" customWidth="1"/>
    <col min="5915" max="6144" width="9" style="9"/>
    <col min="6145" max="6170" width="3.625" style="9" customWidth="1"/>
    <col min="6171" max="6400" width="9" style="9"/>
    <col min="6401" max="6426" width="3.625" style="9" customWidth="1"/>
    <col min="6427" max="6656" width="9" style="9"/>
    <col min="6657" max="6682" width="3.625" style="9" customWidth="1"/>
    <col min="6683" max="6912" width="9" style="9"/>
    <col min="6913" max="6938" width="3.625" style="9" customWidth="1"/>
    <col min="6939" max="7168" width="9" style="9"/>
    <col min="7169" max="7194" width="3.625" style="9" customWidth="1"/>
    <col min="7195" max="7424" width="9" style="9"/>
    <col min="7425" max="7450" width="3.625" style="9" customWidth="1"/>
    <col min="7451" max="7680" width="9" style="9"/>
    <col min="7681" max="7706" width="3.625" style="9" customWidth="1"/>
    <col min="7707" max="7936" width="9" style="9"/>
    <col min="7937" max="7962" width="3.625" style="9" customWidth="1"/>
    <col min="7963" max="8192" width="9" style="9"/>
    <col min="8193" max="8218" width="3.625" style="9" customWidth="1"/>
    <col min="8219" max="8448" width="9" style="9"/>
    <col min="8449" max="8474" width="3.625" style="9" customWidth="1"/>
    <col min="8475" max="8704" width="9" style="9"/>
    <col min="8705" max="8730" width="3.625" style="9" customWidth="1"/>
    <col min="8731" max="8960" width="9" style="9"/>
    <col min="8961" max="8986" width="3.625" style="9" customWidth="1"/>
    <col min="8987" max="9216" width="9" style="9"/>
    <col min="9217" max="9242" width="3.625" style="9" customWidth="1"/>
    <col min="9243" max="9472" width="9" style="9"/>
    <col min="9473" max="9498" width="3.625" style="9" customWidth="1"/>
    <col min="9499" max="9728" width="9" style="9"/>
    <col min="9729" max="9754" width="3.625" style="9" customWidth="1"/>
    <col min="9755" max="9984" width="9" style="9"/>
    <col min="9985" max="10010" width="3.625" style="9" customWidth="1"/>
    <col min="10011" max="10240" width="9" style="9"/>
    <col min="10241" max="10266" width="3.625" style="9" customWidth="1"/>
    <col min="10267" max="10496" width="9" style="9"/>
    <col min="10497" max="10522" width="3.625" style="9" customWidth="1"/>
    <col min="10523" max="10752" width="9" style="9"/>
    <col min="10753" max="10778" width="3.625" style="9" customWidth="1"/>
    <col min="10779" max="11008" width="9" style="9"/>
    <col min="11009" max="11034" width="3.625" style="9" customWidth="1"/>
    <col min="11035" max="11264" width="9" style="9"/>
    <col min="11265" max="11290" width="3.625" style="9" customWidth="1"/>
    <col min="11291" max="11520" width="9" style="9"/>
    <col min="11521" max="11546" width="3.625" style="9" customWidth="1"/>
    <col min="11547" max="11776" width="9" style="9"/>
    <col min="11777" max="11802" width="3.625" style="9" customWidth="1"/>
    <col min="11803" max="12032" width="9" style="9"/>
    <col min="12033" max="12058" width="3.625" style="9" customWidth="1"/>
    <col min="12059" max="12288" width="9" style="9"/>
    <col min="12289" max="12314" width="3.625" style="9" customWidth="1"/>
    <col min="12315" max="12544" width="9" style="9"/>
    <col min="12545" max="12570" width="3.625" style="9" customWidth="1"/>
    <col min="12571" max="12800" width="9" style="9"/>
    <col min="12801" max="12826" width="3.625" style="9" customWidth="1"/>
    <col min="12827" max="13056" width="9" style="9"/>
    <col min="13057" max="13082" width="3.625" style="9" customWidth="1"/>
    <col min="13083" max="13312" width="9" style="9"/>
    <col min="13313" max="13338" width="3.625" style="9" customWidth="1"/>
    <col min="13339" max="13568" width="9" style="9"/>
    <col min="13569" max="13594" width="3.625" style="9" customWidth="1"/>
    <col min="13595" max="13824" width="9" style="9"/>
    <col min="13825" max="13850" width="3.625" style="9" customWidth="1"/>
    <col min="13851" max="14080" width="9" style="9"/>
    <col min="14081" max="14106" width="3.625" style="9" customWidth="1"/>
    <col min="14107" max="14336" width="9" style="9"/>
    <col min="14337" max="14362" width="3.625" style="9" customWidth="1"/>
    <col min="14363" max="14592" width="9" style="9"/>
    <col min="14593" max="14618" width="3.625" style="9" customWidth="1"/>
    <col min="14619" max="14848" width="9" style="9"/>
    <col min="14849" max="14874" width="3.625" style="9" customWidth="1"/>
    <col min="14875" max="15104" width="9" style="9"/>
    <col min="15105" max="15130" width="3.625" style="9" customWidth="1"/>
    <col min="15131" max="15360" width="9" style="9"/>
    <col min="15361" max="15386" width="3.625" style="9" customWidth="1"/>
    <col min="15387" max="15616" width="9" style="9"/>
    <col min="15617" max="15642" width="3.625" style="9" customWidth="1"/>
    <col min="15643" max="15872" width="9" style="9"/>
    <col min="15873" max="15898" width="3.625" style="9" customWidth="1"/>
    <col min="15899" max="16128" width="9" style="9"/>
    <col min="16129" max="16154" width="3.625" style="9" customWidth="1"/>
    <col min="16155" max="16384" width="9" style="9"/>
  </cols>
  <sheetData>
    <row r="1" spans="1:24" ht="20.25" customHeight="1" thickBot="1">
      <c r="A1" s="8"/>
      <c r="B1" s="8"/>
      <c r="C1" s="8"/>
      <c r="D1" s="8"/>
      <c r="E1" s="8"/>
      <c r="F1" s="8"/>
      <c r="G1" s="8"/>
      <c r="H1" s="8"/>
      <c r="I1" s="8"/>
      <c r="J1" s="8"/>
      <c r="K1" s="8"/>
      <c r="L1" s="8"/>
      <c r="M1" s="8"/>
      <c r="N1" s="8"/>
      <c r="O1" s="8"/>
      <c r="P1" s="8"/>
      <c r="Q1" s="8"/>
      <c r="R1" s="8"/>
      <c r="S1" s="8"/>
      <c r="T1" s="8"/>
      <c r="U1" s="8"/>
      <c r="V1" s="8"/>
      <c r="W1" s="8"/>
      <c r="X1" s="8"/>
    </row>
    <row r="2" spans="1:24">
      <c r="A2" s="10"/>
      <c r="B2" s="11"/>
      <c r="C2" s="11"/>
      <c r="D2" s="11"/>
      <c r="E2" s="11"/>
      <c r="F2" s="11"/>
      <c r="G2" s="11"/>
      <c r="H2" s="11"/>
      <c r="I2" s="11"/>
      <c r="J2" s="11"/>
      <c r="K2" s="11"/>
      <c r="L2" s="11"/>
      <c r="M2" s="11"/>
      <c r="N2" s="11"/>
      <c r="O2" s="11"/>
      <c r="P2" s="11"/>
      <c r="Q2" s="11"/>
      <c r="R2" s="11"/>
      <c r="S2" s="11"/>
      <c r="T2" s="11"/>
      <c r="U2" s="11"/>
      <c r="V2" s="11"/>
      <c r="W2" s="11"/>
      <c r="X2" s="12"/>
    </row>
    <row r="3" spans="1:24">
      <c r="A3" s="13"/>
      <c r="B3" s="14"/>
      <c r="C3" s="14"/>
      <c r="D3" s="14"/>
      <c r="E3" s="14"/>
      <c r="F3" s="14"/>
      <c r="G3" s="14"/>
      <c r="H3" s="14"/>
      <c r="I3" s="14"/>
      <c r="J3" s="14"/>
      <c r="K3" s="14"/>
      <c r="L3" s="14"/>
      <c r="M3" s="14"/>
      <c r="N3" s="14"/>
      <c r="O3" s="14"/>
      <c r="P3" s="14"/>
      <c r="Q3" s="14"/>
      <c r="R3" s="14"/>
      <c r="S3" s="14"/>
      <c r="T3" s="14"/>
      <c r="U3" s="14"/>
      <c r="V3" s="14"/>
      <c r="W3" s="14"/>
      <c r="X3" s="15"/>
    </row>
    <row r="4" spans="1:24">
      <c r="A4" s="13"/>
      <c r="B4" s="14"/>
      <c r="C4" s="14"/>
      <c r="D4" s="14"/>
      <c r="E4" s="14"/>
      <c r="F4" s="14"/>
      <c r="G4" s="14"/>
      <c r="H4" s="14"/>
      <c r="I4" s="14"/>
      <c r="J4" s="14"/>
      <c r="K4" s="14"/>
      <c r="L4" s="14"/>
      <c r="M4" s="14"/>
      <c r="N4" s="14"/>
      <c r="O4" s="14"/>
      <c r="P4" s="14"/>
      <c r="Q4" s="14"/>
      <c r="R4" s="14"/>
      <c r="S4" s="14"/>
      <c r="T4" s="14"/>
      <c r="U4" s="14"/>
      <c r="V4" s="14"/>
      <c r="W4" s="14"/>
      <c r="X4" s="15"/>
    </row>
    <row r="5" spans="1:24">
      <c r="A5" s="13"/>
      <c r="B5" s="14"/>
      <c r="C5" s="14"/>
      <c r="D5" s="14"/>
      <c r="E5" s="14"/>
      <c r="F5" s="14"/>
      <c r="G5" s="497" t="s">
        <v>69</v>
      </c>
      <c r="H5" s="497"/>
      <c r="I5" s="497"/>
      <c r="J5" s="497"/>
      <c r="K5" s="497"/>
      <c r="L5" s="497"/>
      <c r="M5" s="497"/>
      <c r="N5" s="497"/>
      <c r="O5" s="497"/>
      <c r="P5" s="497"/>
      <c r="Q5" s="497"/>
      <c r="R5" s="497"/>
      <c r="S5" s="14"/>
      <c r="T5" s="14"/>
      <c r="U5" s="14"/>
      <c r="V5" s="14"/>
      <c r="W5" s="14"/>
      <c r="X5" s="15"/>
    </row>
    <row r="6" spans="1:24">
      <c r="A6" s="13"/>
      <c r="B6" s="14"/>
      <c r="C6" s="14"/>
      <c r="D6" s="14"/>
      <c r="E6" s="14"/>
      <c r="F6" s="14"/>
      <c r="G6" s="497"/>
      <c r="H6" s="497"/>
      <c r="I6" s="497"/>
      <c r="J6" s="497"/>
      <c r="K6" s="497"/>
      <c r="L6" s="497"/>
      <c r="M6" s="497"/>
      <c r="N6" s="497"/>
      <c r="O6" s="497"/>
      <c r="P6" s="497"/>
      <c r="Q6" s="497"/>
      <c r="R6" s="497"/>
      <c r="S6" s="14"/>
      <c r="T6" s="14"/>
      <c r="U6" s="14"/>
      <c r="V6" s="14"/>
      <c r="W6" s="14"/>
      <c r="X6" s="15"/>
    </row>
    <row r="7" spans="1:24">
      <c r="A7" s="13"/>
      <c r="B7" s="14"/>
      <c r="C7" s="14"/>
      <c r="D7" s="14"/>
      <c r="E7" s="14"/>
      <c r="F7" s="14"/>
      <c r="G7" s="14"/>
      <c r="H7" s="14"/>
      <c r="I7" s="14"/>
      <c r="J7" s="14"/>
      <c r="K7" s="14"/>
      <c r="L7" s="14"/>
      <c r="M7" s="14"/>
      <c r="N7" s="14"/>
      <c r="O7" s="14"/>
      <c r="P7" s="14"/>
      <c r="Q7" s="14"/>
      <c r="R7" s="14"/>
      <c r="S7" s="14"/>
      <c r="T7" s="14"/>
      <c r="U7" s="14"/>
      <c r="V7" s="14"/>
      <c r="W7" s="14"/>
      <c r="X7" s="15"/>
    </row>
    <row r="8" spans="1:24">
      <c r="A8" s="13"/>
      <c r="B8" s="14"/>
      <c r="C8" s="14"/>
      <c r="D8" s="14"/>
      <c r="E8" s="14"/>
      <c r="F8" s="14"/>
      <c r="G8" s="14"/>
      <c r="H8" s="14"/>
      <c r="I8" s="14"/>
      <c r="J8" s="14"/>
      <c r="K8" s="14"/>
      <c r="L8" s="14"/>
      <c r="M8" s="14"/>
      <c r="N8" s="14"/>
      <c r="O8" s="14"/>
      <c r="P8" s="14"/>
      <c r="Q8" s="14"/>
      <c r="R8" s="14"/>
      <c r="S8" s="14"/>
      <c r="T8" s="14"/>
      <c r="U8" s="14"/>
      <c r="V8" s="14"/>
      <c r="W8" s="14"/>
      <c r="X8" s="15"/>
    </row>
    <row r="9" spans="1:24">
      <c r="A9" s="13"/>
      <c r="B9" s="14"/>
      <c r="C9" s="14"/>
      <c r="D9" s="14"/>
      <c r="E9" s="14"/>
      <c r="F9" s="14"/>
      <c r="G9" s="14"/>
      <c r="H9" s="14"/>
      <c r="I9" s="14"/>
      <c r="J9" s="14"/>
      <c r="K9" s="14"/>
      <c r="L9" s="14"/>
      <c r="M9" s="14"/>
      <c r="N9" s="14"/>
      <c r="O9" s="14"/>
      <c r="P9" s="14"/>
      <c r="Q9" s="14"/>
      <c r="R9" s="14"/>
      <c r="S9" s="14"/>
      <c r="T9" s="14"/>
      <c r="U9" s="14"/>
      <c r="V9" s="14"/>
      <c r="W9" s="14"/>
      <c r="X9" s="15"/>
    </row>
    <row r="10" spans="1:24">
      <c r="A10" s="13"/>
      <c r="B10" s="14"/>
      <c r="C10" s="14"/>
      <c r="D10" s="14"/>
      <c r="E10" s="14"/>
      <c r="F10" s="14"/>
      <c r="G10" s="14"/>
      <c r="H10" s="14"/>
      <c r="I10" s="14"/>
      <c r="J10" s="14"/>
      <c r="K10" s="14"/>
      <c r="L10" s="14"/>
      <c r="M10" s="14"/>
      <c r="N10" s="14"/>
      <c r="O10" s="14"/>
      <c r="P10" s="14"/>
      <c r="Q10" s="14" t="s">
        <v>23</v>
      </c>
      <c r="R10" s="14"/>
      <c r="S10" s="14"/>
      <c r="T10" s="14"/>
      <c r="U10" s="14"/>
      <c r="V10" s="14"/>
      <c r="W10" s="14"/>
      <c r="X10" s="15"/>
    </row>
    <row r="11" spans="1:24">
      <c r="A11" s="13"/>
      <c r="B11" s="14"/>
      <c r="C11" s="14"/>
      <c r="D11" s="14"/>
      <c r="E11" s="14"/>
      <c r="F11" s="14"/>
      <c r="G11" s="14"/>
      <c r="H11" s="14"/>
      <c r="I11" s="14"/>
      <c r="J11" s="14"/>
      <c r="K11" s="14"/>
      <c r="L11" s="14"/>
      <c r="M11" s="14"/>
      <c r="N11" s="14"/>
      <c r="O11" s="14"/>
      <c r="P11" s="14"/>
      <c r="Q11" s="14"/>
      <c r="R11" s="14"/>
      <c r="S11" s="14"/>
      <c r="T11" s="14"/>
      <c r="U11" s="14"/>
      <c r="V11" s="14"/>
      <c r="W11" s="14"/>
      <c r="X11" s="15"/>
    </row>
    <row r="12" spans="1:24">
      <c r="A12" s="13"/>
      <c r="B12" s="14"/>
      <c r="C12" s="14"/>
      <c r="D12" s="14"/>
      <c r="E12" s="14"/>
      <c r="F12" s="14"/>
      <c r="G12" s="14"/>
      <c r="H12" s="14"/>
      <c r="I12" s="14"/>
      <c r="J12" s="14"/>
      <c r="K12" s="14"/>
      <c r="L12" s="14"/>
      <c r="M12" s="14"/>
      <c r="N12" s="14"/>
      <c r="O12" s="14"/>
      <c r="P12" s="14"/>
      <c r="Q12" s="14"/>
      <c r="R12" s="14"/>
      <c r="S12" s="14"/>
      <c r="T12" s="14"/>
      <c r="U12" s="14"/>
      <c r="V12" s="14"/>
      <c r="W12" s="14"/>
      <c r="X12" s="15"/>
    </row>
    <row r="13" spans="1:24">
      <c r="A13" s="13"/>
      <c r="B13" s="14"/>
      <c r="C13" s="14" t="s">
        <v>70</v>
      </c>
      <c r="D13" s="14"/>
      <c r="E13" s="14"/>
      <c r="F13" s="14"/>
      <c r="G13" s="14"/>
      <c r="H13" s="14"/>
      <c r="I13" s="14"/>
      <c r="J13" s="14"/>
      <c r="K13" s="14"/>
      <c r="L13" s="14"/>
      <c r="M13" s="14"/>
      <c r="N13" s="14"/>
      <c r="O13" s="14"/>
      <c r="P13" s="14"/>
      <c r="Q13" s="14"/>
      <c r="R13" s="14"/>
      <c r="S13" s="14"/>
      <c r="T13" s="14"/>
      <c r="U13" s="14"/>
      <c r="V13" s="14"/>
      <c r="W13" s="14"/>
      <c r="X13" s="15"/>
    </row>
    <row r="14" spans="1:24">
      <c r="A14" s="13"/>
      <c r="B14" s="14"/>
      <c r="C14" s="14"/>
      <c r="D14" s="14"/>
      <c r="E14" s="14"/>
      <c r="F14" s="14"/>
      <c r="G14" s="14"/>
      <c r="H14" s="14"/>
      <c r="I14" s="14"/>
      <c r="J14" s="14"/>
      <c r="K14" s="14"/>
      <c r="L14" s="14"/>
      <c r="M14" s="14"/>
      <c r="N14" s="14"/>
      <c r="O14" s="14"/>
      <c r="P14" s="14"/>
      <c r="Q14" s="14"/>
      <c r="R14" s="14"/>
      <c r="S14" s="14"/>
      <c r="T14" s="14"/>
      <c r="U14" s="14"/>
      <c r="V14" s="14"/>
      <c r="W14" s="14"/>
      <c r="X14" s="15"/>
    </row>
    <row r="15" spans="1:24">
      <c r="A15" s="13"/>
      <c r="B15" s="14"/>
      <c r="C15" s="14"/>
      <c r="D15" s="14"/>
      <c r="E15" s="14"/>
      <c r="F15" s="14"/>
      <c r="G15" s="14"/>
      <c r="H15" s="14"/>
      <c r="I15" s="14"/>
      <c r="J15" s="14"/>
      <c r="K15" s="14"/>
      <c r="L15" s="14"/>
      <c r="M15" s="14"/>
      <c r="N15" s="14"/>
      <c r="O15" s="14"/>
      <c r="P15" s="14"/>
      <c r="Q15" s="14"/>
      <c r="R15" s="14"/>
      <c r="S15" s="14"/>
      <c r="T15" s="14"/>
      <c r="U15" s="14"/>
      <c r="V15" s="14"/>
      <c r="W15" s="14"/>
      <c r="X15" s="15"/>
    </row>
    <row r="16" spans="1:24" ht="33.950000000000003" customHeight="1">
      <c r="A16" s="13"/>
      <c r="B16" s="14"/>
      <c r="C16" s="14"/>
      <c r="D16" s="14"/>
      <c r="E16" s="14"/>
      <c r="F16" s="14"/>
      <c r="G16" s="14"/>
      <c r="H16" s="14"/>
      <c r="I16" s="498" t="s">
        <v>25</v>
      </c>
      <c r="J16" s="180"/>
      <c r="K16" s="180"/>
      <c r="L16" s="180"/>
      <c r="M16" s="499"/>
      <c r="N16" s="499"/>
      <c r="O16" s="499"/>
      <c r="P16" s="499"/>
      <c r="Q16" s="499"/>
      <c r="R16" s="499"/>
      <c r="S16" s="499"/>
      <c r="T16" s="499"/>
      <c r="U16" s="499"/>
      <c r="V16" s="499"/>
      <c r="W16" s="14"/>
      <c r="X16" s="15"/>
    </row>
    <row r="17" spans="1:24" ht="33.950000000000003" customHeight="1">
      <c r="A17" s="13"/>
      <c r="B17" s="14"/>
      <c r="C17" s="14"/>
      <c r="D17" s="14"/>
      <c r="E17" s="14"/>
      <c r="F17" s="14"/>
      <c r="G17" s="14"/>
      <c r="H17" s="14"/>
      <c r="I17" s="180" t="s">
        <v>26</v>
      </c>
      <c r="J17" s="180"/>
      <c r="K17" s="180"/>
      <c r="L17" s="180"/>
      <c r="M17" s="500"/>
      <c r="N17" s="499"/>
      <c r="O17" s="499"/>
      <c r="P17" s="499"/>
      <c r="Q17" s="499"/>
      <c r="R17" s="499"/>
      <c r="S17" s="499"/>
      <c r="T17" s="499"/>
      <c r="U17" s="499"/>
      <c r="V17" s="118" t="s">
        <v>105</v>
      </c>
      <c r="W17" s="14"/>
      <c r="X17" s="15"/>
    </row>
    <row r="18" spans="1:24">
      <c r="A18" s="13"/>
      <c r="B18" s="14"/>
      <c r="C18" s="14"/>
      <c r="D18" s="14"/>
      <c r="E18" s="14"/>
      <c r="F18" s="14"/>
      <c r="G18" s="14"/>
      <c r="H18" s="14"/>
      <c r="I18" s="14"/>
      <c r="J18" s="14"/>
      <c r="K18" s="14"/>
      <c r="L18" s="14"/>
      <c r="M18" s="14"/>
      <c r="N18" s="14"/>
      <c r="O18" s="14"/>
      <c r="P18" s="14"/>
      <c r="Q18" s="14"/>
      <c r="R18" s="14"/>
      <c r="S18" s="14"/>
      <c r="T18" s="14"/>
      <c r="U18" s="14"/>
      <c r="V18" s="48"/>
      <c r="W18" s="14"/>
      <c r="X18" s="15"/>
    </row>
    <row r="19" spans="1:24" ht="17.25">
      <c r="A19" s="13"/>
      <c r="B19" s="496" t="s">
        <v>71</v>
      </c>
      <c r="C19" s="496"/>
      <c r="D19" s="496"/>
      <c r="E19" s="496"/>
      <c r="F19" s="496"/>
      <c r="G19" s="496"/>
      <c r="H19" s="496"/>
      <c r="I19" s="496"/>
      <c r="J19" s="496"/>
      <c r="K19" s="496"/>
      <c r="L19" s="496"/>
      <c r="M19" s="496"/>
      <c r="N19" s="496"/>
      <c r="O19" s="496"/>
      <c r="P19" s="496"/>
      <c r="Q19" s="496"/>
      <c r="R19" s="496"/>
      <c r="S19" s="496"/>
      <c r="T19" s="496"/>
      <c r="U19" s="496"/>
      <c r="V19" s="496"/>
      <c r="W19" s="496"/>
      <c r="X19" s="15"/>
    </row>
    <row r="20" spans="1:24" ht="17.25">
      <c r="A20" s="13"/>
      <c r="B20" s="83"/>
      <c r="C20" s="83"/>
      <c r="D20" s="83"/>
      <c r="E20" s="83"/>
      <c r="F20" s="83"/>
      <c r="G20" s="83"/>
      <c r="H20" s="83"/>
      <c r="I20" s="83"/>
      <c r="J20" s="83"/>
      <c r="K20" s="83"/>
      <c r="L20" s="83"/>
      <c r="M20" s="83"/>
      <c r="N20" s="83"/>
      <c r="O20" s="83"/>
      <c r="P20" s="83"/>
      <c r="Q20" s="83"/>
      <c r="R20" s="83"/>
      <c r="S20" s="83"/>
      <c r="T20" s="83"/>
      <c r="U20" s="83"/>
      <c r="V20" s="83"/>
      <c r="W20" s="83"/>
      <c r="X20" s="15"/>
    </row>
    <row r="21" spans="1:24" ht="17.25">
      <c r="A21" s="13"/>
      <c r="B21" s="481" t="s">
        <v>20</v>
      </c>
      <c r="C21" s="481"/>
      <c r="D21" s="481"/>
      <c r="E21" s="481"/>
      <c r="F21" s="481"/>
      <c r="G21" s="481"/>
      <c r="H21" s="481"/>
      <c r="I21" s="481"/>
      <c r="J21" s="481"/>
      <c r="K21" s="481"/>
      <c r="L21" s="481"/>
      <c r="M21" s="481"/>
      <c r="N21" s="481"/>
      <c r="O21" s="481"/>
      <c r="P21" s="481"/>
      <c r="Q21" s="481"/>
      <c r="R21" s="481"/>
      <c r="S21" s="481"/>
      <c r="T21" s="481"/>
      <c r="U21" s="481"/>
      <c r="V21" s="481"/>
      <c r="W21" s="481"/>
      <c r="X21" s="15"/>
    </row>
    <row r="22" spans="1:24" ht="17.25">
      <c r="A22" s="13"/>
      <c r="B22" s="83"/>
      <c r="C22" s="83"/>
      <c r="D22" s="83"/>
      <c r="E22" s="83"/>
      <c r="F22" s="83"/>
      <c r="G22" s="83"/>
      <c r="H22" s="83"/>
      <c r="I22" s="83"/>
      <c r="J22" s="83"/>
      <c r="K22" s="83"/>
      <c r="L22" s="83"/>
      <c r="M22" s="83"/>
      <c r="N22" s="83"/>
      <c r="O22" s="83"/>
      <c r="P22" s="83"/>
      <c r="Q22" s="83"/>
      <c r="R22" s="83"/>
      <c r="S22" s="83"/>
      <c r="T22" s="83"/>
      <c r="U22" s="83"/>
      <c r="V22" s="83"/>
      <c r="W22" s="83"/>
      <c r="X22" s="15"/>
    </row>
    <row r="23" spans="1:24">
      <c r="A23" s="13"/>
      <c r="B23" s="14"/>
      <c r="C23" s="14"/>
      <c r="D23" s="14"/>
      <c r="E23" s="14"/>
      <c r="F23" s="14"/>
      <c r="G23" s="14"/>
      <c r="H23" s="14"/>
      <c r="I23" s="14"/>
      <c r="J23" s="14"/>
      <c r="K23" s="14"/>
      <c r="L23" s="14"/>
      <c r="M23" s="14"/>
      <c r="N23" s="14"/>
      <c r="O23" s="14"/>
      <c r="P23" s="14"/>
      <c r="Q23" s="14"/>
      <c r="R23" s="14"/>
      <c r="S23" s="14"/>
      <c r="T23" s="14"/>
      <c r="U23" s="14"/>
      <c r="V23" s="14"/>
      <c r="W23" s="14"/>
      <c r="X23" s="15"/>
    </row>
    <row r="24" spans="1:24" ht="20.100000000000001" customHeight="1">
      <c r="A24" s="13"/>
      <c r="B24" s="14"/>
      <c r="C24" s="482" t="s">
        <v>72</v>
      </c>
      <c r="D24" s="175"/>
      <c r="E24" s="175"/>
      <c r="F24" s="175"/>
      <c r="G24" s="175"/>
      <c r="H24" s="483"/>
      <c r="I24" s="488" t="s">
        <v>73</v>
      </c>
      <c r="J24" s="489"/>
      <c r="K24" s="490" t="s">
        <v>74</v>
      </c>
      <c r="L24" s="171"/>
      <c r="M24" s="171" t="s">
        <v>75</v>
      </c>
      <c r="N24" s="171"/>
      <c r="O24" s="171" t="s">
        <v>76</v>
      </c>
      <c r="P24" s="489"/>
      <c r="Q24" s="490" t="s">
        <v>73</v>
      </c>
      <c r="R24" s="171"/>
      <c r="S24" s="171" t="s">
        <v>74</v>
      </c>
      <c r="T24" s="171"/>
      <c r="U24" s="171" t="s">
        <v>77</v>
      </c>
      <c r="V24" s="491"/>
      <c r="W24" s="14"/>
      <c r="X24" s="15"/>
    </row>
    <row r="25" spans="1:24" ht="20.100000000000001" customHeight="1">
      <c r="A25" s="13"/>
      <c r="B25" s="14"/>
      <c r="C25" s="484"/>
      <c r="D25" s="180"/>
      <c r="E25" s="180"/>
      <c r="F25" s="180"/>
      <c r="G25" s="180"/>
      <c r="H25" s="485"/>
      <c r="I25" s="492" t="s">
        <v>139</v>
      </c>
      <c r="J25" s="493"/>
      <c r="K25" s="473"/>
      <c r="L25" s="474"/>
      <c r="M25" s="474"/>
      <c r="N25" s="474"/>
      <c r="O25" s="474"/>
      <c r="P25" s="477"/>
      <c r="Q25" s="473"/>
      <c r="R25" s="474"/>
      <c r="S25" s="474"/>
      <c r="T25" s="474"/>
      <c r="U25" s="474"/>
      <c r="V25" s="479"/>
      <c r="W25" s="14"/>
      <c r="X25" s="15"/>
    </row>
    <row r="26" spans="1:24" ht="20.100000000000001" customHeight="1">
      <c r="A26" s="13"/>
      <c r="B26" s="14"/>
      <c r="C26" s="486"/>
      <c r="D26" s="178"/>
      <c r="E26" s="178"/>
      <c r="F26" s="178"/>
      <c r="G26" s="178"/>
      <c r="H26" s="487"/>
      <c r="I26" s="494"/>
      <c r="J26" s="495"/>
      <c r="K26" s="475"/>
      <c r="L26" s="476"/>
      <c r="M26" s="476"/>
      <c r="N26" s="476"/>
      <c r="O26" s="476"/>
      <c r="P26" s="478"/>
      <c r="Q26" s="475"/>
      <c r="R26" s="476"/>
      <c r="S26" s="476"/>
      <c r="T26" s="476"/>
      <c r="U26" s="476"/>
      <c r="V26" s="480"/>
      <c r="W26" s="14"/>
      <c r="X26" s="15"/>
    </row>
    <row r="27" spans="1:24">
      <c r="A27" s="13"/>
      <c r="B27" s="14"/>
      <c r="C27" s="14"/>
      <c r="D27" s="14"/>
      <c r="E27" s="14"/>
      <c r="F27" s="14"/>
      <c r="G27" s="14"/>
      <c r="H27" s="14"/>
      <c r="I27" s="14"/>
      <c r="J27" s="14"/>
      <c r="K27" s="14"/>
      <c r="L27" s="14"/>
      <c r="M27" s="14"/>
      <c r="N27" s="14"/>
      <c r="O27" s="14"/>
      <c r="P27" s="14"/>
      <c r="Q27" s="14"/>
      <c r="R27" s="14"/>
      <c r="S27" s="14"/>
      <c r="T27" s="14"/>
      <c r="U27" s="14"/>
      <c r="V27" s="14"/>
      <c r="W27" s="14"/>
      <c r="X27" s="15"/>
    </row>
    <row r="28" spans="1:24">
      <c r="A28" s="13"/>
      <c r="B28" s="14"/>
      <c r="C28" s="14"/>
      <c r="D28" s="14"/>
      <c r="E28" s="14"/>
      <c r="F28" s="14"/>
      <c r="G28" s="14"/>
      <c r="H28" s="14"/>
      <c r="I28" s="14"/>
      <c r="J28" s="14"/>
      <c r="K28" s="14"/>
      <c r="L28" s="14"/>
      <c r="M28" s="14"/>
      <c r="N28" s="14"/>
      <c r="O28" s="14"/>
      <c r="P28" s="14"/>
      <c r="Q28" s="14"/>
      <c r="R28" s="14"/>
      <c r="S28" s="14"/>
      <c r="T28" s="14"/>
      <c r="U28" s="14"/>
      <c r="V28" s="14"/>
      <c r="W28" s="14"/>
      <c r="X28" s="15"/>
    </row>
    <row r="29" spans="1:24">
      <c r="A29" s="13"/>
      <c r="B29" s="40"/>
      <c r="C29" s="37" t="s">
        <v>106</v>
      </c>
      <c r="D29" s="37"/>
      <c r="E29" s="37"/>
      <c r="F29" s="14"/>
      <c r="G29" s="14"/>
      <c r="H29" s="14"/>
      <c r="I29" s="14"/>
      <c r="J29" s="14"/>
      <c r="K29" s="14"/>
      <c r="L29" s="14"/>
      <c r="M29" s="14"/>
      <c r="N29" s="14"/>
      <c r="O29" s="14"/>
      <c r="P29" s="14"/>
      <c r="Q29" s="14"/>
      <c r="R29" s="14"/>
      <c r="S29" s="14"/>
      <c r="T29" s="14"/>
      <c r="U29" s="14"/>
      <c r="V29" s="14"/>
      <c r="W29" s="14"/>
      <c r="X29" s="15"/>
    </row>
    <row r="30" spans="1:24">
      <c r="A30" s="13"/>
      <c r="B30" s="14"/>
      <c r="C30" s="14"/>
      <c r="D30" s="14"/>
      <c r="E30" s="14"/>
      <c r="F30" s="14"/>
      <c r="G30" s="14"/>
      <c r="H30" s="14"/>
      <c r="I30" s="14"/>
      <c r="J30" s="14"/>
      <c r="K30" s="14"/>
      <c r="L30" s="14"/>
      <c r="M30" s="14"/>
      <c r="N30" s="14"/>
      <c r="O30" s="14"/>
      <c r="P30" s="14"/>
      <c r="Q30" s="14"/>
      <c r="R30" s="14"/>
      <c r="S30" s="14"/>
      <c r="T30" s="14"/>
      <c r="U30" s="14"/>
      <c r="V30" s="14"/>
      <c r="W30" s="14"/>
      <c r="X30" s="15"/>
    </row>
    <row r="31" spans="1:24" ht="15" thickBot="1">
      <c r="A31" s="38"/>
      <c r="B31" s="24"/>
      <c r="C31" s="24"/>
      <c r="D31" s="24"/>
      <c r="E31" s="24"/>
      <c r="F31" s="24"/>
      <c r="G31" s="24"/>
      <c r="H31" s="24"/>
      <c r="I31" s="24"/>
      <c r="J31" s="24"/>
      <c r="K31" s="24"/>
      <c r="L31" s="24"/>
      <c r="M31" s="24"/>
      <c r="N31" s="24"/>
      <c r="O31" s="24"/>
      <c r="P31" s="24"/>
      <c r="Q31" s="24"/>
      <c r="R31" s="41"/>
      <c r="S31" s="41"/>
      <c r="T31" s="41"/>
      <c r="U31" s="41"/>
      <c r="V31" s="24"/>
      <c r="W31" s="24"/>
      <c r="X31" s="25"/>
    </row>
    <row r="32" spans="1:24">
      <c r="A32" s="11"/>
      <c r="B32" s="11"/>
      <c r="C32" s="11"/>
      <c r="D32" s="11"/>
      <c r="E32" s="11"/>
      <c r="F32" s="11"/>
      <c r="G32" s="11"/>
      <c r="H32" s="11"/>
      <c r="I32" s="11"/>
      <c r="J32" s="11"/>
      <c r="K32" s="11"/>
      <c r="L32" s="11"/>
      <c r="M32" s="11"/>
      <c r="N32" s="11"/>
      <c r="O32" s="11"/>
      <c r="P32" s="11"/>
      <c r="Q32" s="11"/>
      <c r="R32" s="42"/>
      <c r="S32" s="42"/>
      <c r="T32" s="42"/>
      <c r="U32" s="42"/>
      <c r="V32" s="11"/>
      <c r="W32" s="11"/>
      <c r="X32" s="11"/>
    </row>
    <row r="33" spans="1:24">
      <c r="A33" s="14"/>
      <c r="B33" s="14"/>
      <c r="C33" s="14"/>
      <c r="D33" s="14"/>
      <c r="E33" s="14"/>
      <c r="F33" s="14"/>
      <c r="G33" s="14"/>
      <c r="H33" s="14"/>
      <c r="I33" s="14"/>
      <c r="J33" s="14"/>
      <c r="K33" s="14"/>
      <c r="L33" s="14"/>
      <c r="M33" s="14"/>
      <c r="N33" s="14"/>
      <c r="O33" s="14"/>
      <c r="P33" s="14"/>
      <c r="Q33" s="14"/>
      <c r="R33" s="80"/>
      <c r="S33" s="80"/>
      <c r="T33" s="80"/>
      <c r="U33" s="80"/>
      <c r="V33" s="14"/>
      <c r="W33" s="14"/>
      <c r="X33" s="14"/>
    </row>
    <row r="34" spans="1:24">
      <c r="A34" s="14" t="s">
        <v>115</v>
      </c>
      <c r="C34" s="14"/>
      <c r="D34" s="14"/>
      <c r="E34" s="14"/>
      <c r="F34" s="14"/>
      <c r="G34" s="14"/>
      <c r="H34" s="14"/>
      <c r="I34" s="14"/>
      <c r="J34" s="14"/>
      <c r="K34" s="14"/>
      <c r="L34" s="14"/>
      <c r="M34" s="14"/>
      <c r="N34" s="14"/>
      <c r="O34" s="14"/>
      <c r="P34" s="14"/>
      <c r="Q34" s="14"/>
      <c r="R34" s="80"/>
      <c r="S34" s="80"/>
      <c r="T34" s="80"/>
      <c r="U34" s="80"/>
      <c r="V34" s="14"/>
      <c r="W34" s="14"/>
      <c r="X34" s="14"/>
    </row>
    <row r="35" spans="1:24">
      <c r="A35" s="14"/>
      <c r="B35" s="14"/>
      <c r="C35" s="14"/>
      <c r="D35" s="14"/>
      <c r="E35" s="14"/>
      <c r="F35" s="14"/>
      <c r="G35" s="14"/>
      <c r="H35" s="14"/>
      <c r="I35" s="14"/>
      <c r="J35" s="14"/>
      <c r="K35" s="14"/>
      <c r="L35" s="14"/>
      <c r="M35" s="14"/>
      <c r="N35" s="14"/>
      <c r="O35" s="14"/>
      <c r="P35" s="14"/>
      <c r="Q35" s="14"/>
      <c r="R35" s="80"/>
      <c r="S35" s="80"/>
      <c r="T35" s="80"/>
      <c r="U35" s="80"/>
      <c r="V35" s="14"/>
      <c r="W35" s="14"/>
      <c r="X35" s="14"/>
    </row>
    <row r="36" spans="1:24">
      <c r="A36" s="14"/>
      <c r="B36" s="14"/>
      <c r="C36" s="14"/>
      <c r="D36" s="14"/>
      <c r="E36" s="14"/>
      <c r="F36" s="14"/>
      <c r="G36" s="14"/>
      <c r="H36" s="14"/>
      <c r="I36" s="14"/>
      <c r="J36" s="14"/>
      <c r="K36" s="14"/>
      <c r="L36" s="14"/>
      <c r="M36" s="14"/>
      <c r="N36" s="14"/>
      <c r="O36" s="14"/>
      <c r="P36" s="14"/>
      <c r="Q36" s="14"/>
      <c r="R36" s="14"/>
      <c r="S36" s="14"/>
      <c r="T36" s="14"/>
      <c r="U36" s="14"/>
      <c r="V36" s="14"/>
      <c r="W36" s="14"/>
      <c r="X36" s="14"/>
    </row>
    <row r="37" spans="1:24">
      <c r="A37" s="14"/>
      <c r="B37" s="14" t="s">
        <v>78</v>
      </c>
      <c r="C37" s="14"/>
      <c r="D37" s="14"/>
      <c r="E37" s="14"/>
      <c r="F37" s="14"/>
      <c r="G37" s="14"/>
      <c r="H37" s="14"/>
      <c r="I37" s="14"/>
      <c r="J37" s="14"/>
      <c r="K37" s="14"/>
      <c r="L37" s="14"/>
      <c r="M37" s="14"/>
      <c r="N37" s="14"/>
      <c r="O37" s="14"/>
      <c r="P37" s="14"/>
      <c r="Q37" s="14"/>
      <c r="R37" s="14"/>
      <c r="S37" s="14"/>
      <c r="T37" s="14"/>
      <c r="U37" s="14"/>
      <c r="V37" s="14"/>
      <c r="W37" s="14"/>
      <c r="X37" s="14"/>
    </row>
    <row r="38" spans="1:24">
      <c r="A38" s="14"/>
      <c r="B38" s="14"/>
      <c r="C38" s="14"/>
      <c r="D38" s="14"/>
      <c r="E38" s="180"/>
      <c r="F38" s="180"/>
      <c r="G38" s="180"/>
      <c r="H38" s="180"/>
      <c r="I38" s="180"/>
      <c r="J38" s="180"/>
      <c r="K38" s="472" t="s">
        <v>79</v>
      </c>
      <c r="L38" s="472"/>
      <c r="M38" s="472"/>
      <c r="N38" s="472"/>
      <c r="O38" s="180"/>
      <c r="P38" s="180"/>
      <c r="Q38" s="180"/>
      <c r="R38" s="180"/>
      <c r="S38" s="180"/>
      <c r="T38" s="180"/>
      <c r="U38" s="472" t="s">
        <v>80</v>
      </c>
      <c r="V38" s="472"/>
      <c r="W38" s="14"/>
      <c r="X38" s="14"/>
    </row>
    <row r="39" spans="1:24">
      <c r="A39" s="14"/>
      <c r="B39" s="14"/>
      <c r="C39" s="14"/>
      <c r="D39" s="14"/>
      <c r="E39" s="470"/>
      <c r="F39" s="470"/>
      <c r="G39" s="470"/>
      <c r="H39" s="470"/>
      <c r="I39" s="470"/>
      <c r="J39" s="470"/>
      <c r="K39" s="472"/>
      <c r="L39" s="472"/>
      <c r="M39" s="472"/>
      <c r="N39" s="472"/>
      <c r="O39" s="470"/>
      <c r="P39" s="470"/>
      <c r="Q39" s="470"/>
      <c r="R39" s="470"/>
      <c r="S39" s="470"/>
      <c r="T39" s="470"/>
      <c r="U39" s="472"/>
      <c r="V39" s="472"/>
      <c r="W39" s="14"/>
      <c r="X39" s="14"/>
    </row>
    <row r="40" spans="1:24">
      <c r="A40" s="14"/>
      <c r="B40" s="14"/>
      <c r="C40" s="14"/>
      <c r="D40" s="14"/>
      <c r="E40" s="14"/>
      <c r="F40" s="14"/>
      <c r="G40" s="14"/>
      <c r="H40" s="14"/>
      <c r="I40" s="14"/>
      <c r="J40" s="14"/>
      <c r="K40" s="14"/>
      <c r="L40" s="14"/>
      <c r="M40" s="14"/>
      <c r="N40" s="14"/>
      <c r="O40" s="14"/>
      <c r="P40" s="14"/>
      <c r="Q40" s="14"/>
      <c r="R40" s="14"/>
      <c r="S40" s="14"/>
      <c r="T40" s="14"/>
      <c r="U40" s="14"/>
      <c r="V40" s="14"/>
      <c r="W40" s="14"/>
      <c r="X40" s="14"/>
    </row>
    <row r="41" spans="1:24">
      <c r="A41" s="14"/>
      <c r="B41" s="14" t="s">
        <v>81</v>
      </c>
      <c r="C41" s="14"/>
      <c r="D41" s="14"/>
      <c r="E41" s="14"/>
      <c r="F41" s="14"/>
      <c r="G41" s="14"/>
      <c r="H41" s="14"/>
      <c r="I41" s="14"/>
      <c r="J41" s="14"/>
      <c r="K41" s="14"/>
      <c r="L41" s="14"/>
      <c r="M41" s="14"/>
      <c r="N41" s="14"/>
      <c r="O41" s="14"/>
      <c r="P41" s="14"/>
      <c r="Q41" s="14"/>
      <c r="R41" s="14"/>
      <c r="S41" s="14"/>
      <c r="T41" s="14"/>
      <c r="U41" s="14"/>
      <c r="V41" s="14"/>
      <c r="W41" s="14"/>
      <c r="X41" s="14"/>
    </row>
    <row r="42" spans="1:24">
      <c r="A42" s="14"/>
      <c r="B42" s="14"/>
      <c r="C42" s="14"/>
      <c r="D42" s="14"/>
      <c r="E42" s="180" t="s">
        <v>82</v>
      </c>
      <c r="F42" s="180"/>
      <c r="G42" s="180"/>
      <c r="H42" s="180"/>
      <c r="I42" s="180"/>
      <c r="J42" s="180"/>
      <c r="K42" s="180"/>
      <c r="L42" s="180"/>
      <c r="M42" s="180"/>
      <c r="N42" s="180"/>
      <c r="O42" s="180"/>
      <c r="P42" s="180"/>
      <c r="Q42" s="180"/>
      <c r="R42" s="180"/>
      <c r="S42" s="180"/>
      <c r="T42" s="180"/>
      <c r="U42" s="14"/>
      <c r="V42" s="14"/>
      <c r="W42" s="14"/>
      <c r="X42" s="14"/>
    </row>
    <row r="43" spans="1:24">
      <c r="A43" s="14"/>
      <c r="B43" s="14"/>
      <c r="C43" s="14"/>
      <c r="D43" s="14"/>
      <c r="E43" s="180"/>
      <c r="F43" s="180"/>
      <c r="G43" s="180"/>
      <c r="H43" s="180"/>
      <c r="I43" s="180"/>
      <c r="J43" s="470"/>
      <c r="K43" s="470"/>
      <c r="L43" s="470"/>
      <c r="M43" s="470"/>
      <c r="N43" s="470"/>
      <c r="O43" s="470"/>
      <c r="P43" s="470"/>
      <c r="Q43" s="470"/>
      <c r="R43" s="470"/>
      <c r="S43" s="470"/>
      <c r="T43" s="470"/>
      <c r="U43" s="14"/>
      <c r="V43" s="14"/>
      <c r="W43" s="14"/>
      <c r="X43" s="14"/>
    </row>
    <row r="44" spans="1:24">
      <c r="A44" s="14"/>
      <c r="B44" s="14"/>
      <c r="C44" s="14"/>
      <c r="D44" s="14"/>
      <c r="E44" s="14"/>
      <c r="F44" s="14"/>
      <c r="G44" s="14"/>
      <c r="H44" s="14"/>
      <c r="I44" s="14"/>
      <c r="J44" s="14"/>
      <c r="K44" s="14"/>
      <c r="L44" s="14"/>
      <c r="M44" s="14"/>
      <c r="N44" s="14"/>
      <c r="O44" s="14"/>
      <c r="P44" s="14"/>
      <c r="Q44" s="14"/>
      <c r="R44" s="14"/>
      <c r="S44" s="14"/>
      <c r="T44" s="14"/>
      <c r="U44" s="14"/>
      <c r="V44" s="14"/>
      <c r="W44" s="14"/>
      <c r="X44" s="14"/>
    </row>
    <row r="45" spans="1:24">
      <c r="A45" s="14"/>
      <c r="B45" s="14" t="s">
        <v>83</v>
      </c>
      <c r="C45" s="14"/>
      <c r="D45" s="14"/>
      <c r="E45" s="14"/>
      <c r="F45" s="14"/>
      <c r="G45" s="14"/>
      <c r="H45" s="14"/>
      <c r="I45" s="14"/>
      <c r="J45" s="14"/>
      <c r="K45" s="14"/>
      <c r="L45" s="14"/>
      <c r="M45" s="14"/>
      <c r="N45" s="14"/>
      <c r="O45" s="14"/>
      <c r="P45" s="14"/>
      <c r="Q45" s="14"/>
      <c r="R45" s="14"/>
      <c r="S45" s="14"/>
      <c r="T45" s="14"/>
      <c r="U45" s="14"/>
      <c r="V45" s="14"/>
      <c r="W45" s="14"/>
      <c r="X45" s="14"/>
    </row>
    <row r="46" spans="1:24">
      <c r="A46" s="14"/>
      <c r="B46" s="14"/>
      <c r="C46" s="14"/>
      <c r="D46" s="14"/>
      <c r="E46" s="180" t="s">
        <v>84</v>
      </c>
      <c r="F46" s="180"/>
      <c r="G46" s="180"/>
      <c r="H46" s="180"/>
      <c r="I46" s="180"/>
      <c r="J46" s="180"/>
      <c r="K46" s="180"/>
      <c r="L46" s="180"/>
      <c r="M46" s="180"/>
      <c r="N46" s="180"/>
      <c r="O46" s="180"/>
      <c r="P46" s="180"/>
      <c r="Q46" s="180"/>
      <c r="R46" s="180"/>
      <c r="S46" s="180"/>
      <c r="T46" s="180"/>
      <c r="U46" s="14"/>
      <c r="V46" s="14"/>
      <c r="W46" s="14"/>
      <c r="X46" s="14"/>
    </row>
    <row r="47" spans="1:24">
      <c r="A47" s="14"/>
      <c r="B47" s="14"/>
      <c r="C47" s="14"/>
      <c r="D47" s="14"/>
      <c r="E47" s="180"/>
      <c r="F47" s="180"/>
      <c r="G47" s="180"/>
      <c r="H47" s="470"/>
      <c r="I47" s="470"/>
      <c r="J47" s="470"/>
      <c r="K47" s="470"/>
      <c r="L47" s="470"/>
      <c r="M47" s="470"/>
      <c r="N47" s="470"/>
      <c r="O47" s="470"/>
      <c r="P47" s="470"/>
      <c r="Q47" s="470"/>
      <c r="R47" s="470"/>
      <c r="S47" s="470"/>
      <c r="T47" s="470"/>
      <c r="U47" s="14"/>
      <c r="V47" s="14"/>
      <c r="W47" s="14"/>
      <c r="X47" s="14"/>
    </row>
    <row r="48" spans="1:24">
      <c r="A48" s="14"/>
      <c r="B48" s="14"/>
      <c r="C48" s="14"/>
      <c r="D48" s="14"/>
      <c r="E48" s="180" t="s">
        <v>85</v>
      </c>
      <c r="F48" s="180"/>
      <c r="G48" s="180"/>
      <c r="H48" s="471"/>
      <c r="I48" s="471"/>
      <c r="J48" s="471"/>
      <c r="K48" s="471"/>
      <c r="L48" s="471"/>
      <c r="M48" s="471"/>
      <c r="N48" s="471"/>
      <c r="O48" s="471"/>
      <c r="P48" s="471"/>
      <c r="Q48" s="471"/>
      <c r="R48" s="471"/>
      <c r="S48" s="471"/>
      <c r="T48" s="471"/>
      <c r="U48" s="14"/>
      <c r="V48" s="14"/>
      <c r="W48" s="14"/>
      <c r="X48" s="14"/>
    </row>
    <row r="49" spans="1:24">
      <c r="A49" s="14"/>
      <c r="B49" s="14"/>
      <c r="C49" s="14"/>
      <c r="D49" s="14"/>
      <c r="E49" s="180"/>
      <c r="F49" s="180"/>
      <c r="G49" s="180"/>
      <c r="H49" s="470"/>
      <c r="I49" s="470"/>
      <c r="J49" s="470"/>
      <c r="K49" s="470"/>
      <c r="L49" s="470"/>
      <c r="M49" s="470"/>
      <c r="N49" s="470"/>
      <c r="O49" s="470"/>
      <c r="P49" s="470"/>
      <c r="Q49" s="470"/>
      <c r="R49" s="470"/>
      <c r="S49" s="470"/>
      <c r="T49" s="470"/>
      <c r="U49" s="14"/>
      <c r="V49" s="14"/>
      <c r="W49" s="14"/>
      <c r="X49" s="14"/>
    </row>
    <row r="50" spans="1:24">
      <c r="A50" s="14"/>
      <c r="B50" s="14"/>
      <c r="C50" s="14"/>
      <c r="D50" s="14"/>
      <c r="E50" s="14"/>
      <c r="F50" s="14"/>
      <c r="G50" s="14"/>
      <c r="H50" s="14"/>
      <c r="I50" s="14"/>
      <c r="J50" s="14"/>
      <c r="K50" s="14"/>
      <c r="L50" s="14"/>
      <c r="M50" s="14"/>
      <c r="N50" s="14"/>
      <c r="O50" s="14"/>
      <c r="P50" s="14"/>
      <c r="Q50" s="14"/>
      <c r="R50" s="14"/>
      <c r="S50" s="14"/>
      <c r="T50" s="14"/>
      <c r="U50" s="14"/>
      <c r="V50" s="14"/>
      <c r="W50" s="14"/>
      <c r="X50" s="14"/>
    </row>
    <row r="51" spans="1:24">
      <c r="A51" s="14"/>
      <c r="B51" s="14"/>
      <c r="C51" s="14"/>
      <c r="D51" s="14"/>
      <c r="E51" s="14"/>
      <c r="F51" s="14"/>
      <c r="G51" s="14"/>
      <c r="H51" s="14"/>
      <c r="I51" s="14"/>
      <c r="J51" s="14"/>
      <c r="K51" s="14"/>
      <c r="L51" s="14"/>
      <c r="M51" s="14"/>
      <c r="N51" s="14"/>
      <c r="O51" s="14"/>
      <c r="P51" s="14"/>
      <c r="Q51" s="14"/>
      <c r="R51" s="14"/>
      <c r="S51" s="14"/>
      <c r="T51" s="14"/>
      <c r="U51" s="14"/>
      <c r="V51" s="14"/>
      <c r="W51" s="14"/>
      <c r="X51" s="14"/>
    </row>
    <row r="52" spans="1:24">
      <c r="B52" s="28"/>
    </row>
  </sheetData>
  <mergeCells count="32">
    <mergeCell ref="B19:W19"/>
    <mergeCell ref="G5:R6"/>
    <mergeCell ref="I16:L16"/>
    <mergeCell ref="M16:V16"/>
    <mergeCell ref="I17:L17"/>
    <mergeCell ref="M17:U17"/>
    <mergeCell ref="B21:W21"/>
    <mergeCell ref="C24:H26"/>
    <mergeCell ref="I24:J24"/>
    <mergeCell ref="K24:L24"/>
    <mergeCell ref="M24:N24"/>
    <mergeCell ref="O24:P24"/>
    <mergeCell ref="Q24:R24"/>
    <mergeCell ref="S24:T24"/>
    <mergeCell ref="U24:V24"/>
    <mergeCell ref="I25:J26"/>
    <mergeCell ref="U38:V39"/>
    <mergeCell ref="E42:I43"/>
    <mergeCell ref="J42:T43"/>
    <mergeCell ref="K25:L26"/>
    <mergeCell ref="M25:N26"/>
    <mergeCell ref="O25:P26"/>
    <mergeCell ref="Q25:R26"/>
    <mergeCell ref="S25:T26"/>
    <mergeCell ref="U25:V26"/>
    <mergeCell ref="E46:G47"/>
    <mergeCell ref="H46:T47"/>
    <mergeCell ref="E48:G49"/>
    <mergeCell ref="H48:T49"/>
    <mergeCell ref="E38:J39"/>
    <mergeCell ref="K38:N39"/>
    <mergeCell ref="O38:T39"/>
  </mergeCells>
  <phoneticPr fontId="15"/>
  <pageMargins left="0.78740157480314965" right="0.59055118110236227" top="0.78740157480314965"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zoomScaleNormal="100" workbookViewId="0">
      <selection activeCell="C27" sqref="C27:H27"/>
    </sheetView>
  </sheetViews>
  <sheetFormatPr defaultRowHeight="13.5"/>
  <cols>
    <col min="1" max="1" width="5.375" style="88" customWidth="1"/>
    <col min="2" max="2" width="17.125" style="89" customWidth="1"/>
    <col min="3" max="3" width="23.625" style="89" bestFit="1" customWidth="1"/>
    <col min="4" max="4" width="32.125" style="88" customWidth="1"/>
    <col min="5" max="16384" width="9" style="88"/>
  </cols>
  <sheetData>
    <row r="1" spans="1:4" ht="27.75" customHeight="1">
      <c r="A1" s="70" t="s">
        <v>154</v>
      </c>
      <c r="B1" s="87"/>
      <c r="C1" s="87"/>
      <c r="D1" s="87"/>
    </row>
    <row r="2" spans="1:4" ht="24.75" customHeight="1"/>
    <row r="3" spans="1:4" ht="35.25" customHeight="1">
      <c r="A3" s="90"/>
      <c r="B3" s="91" t="s">
        <v>144</v>
      </c>
      <c r="C3" s="92" t="s">
        <v>165</v>
      </c>
      <c r="D3" s="90" t="s">
        <v>145</v>
      </c>
    </row>
    <row r="4" spans="1:4" ht="21" customHeight="1">
      <c r="A4" s="90">
        <v>1</v>
      </c>
      <c r="B4" s="91"/>
      <c r="C4" s="91"/>
      <c r="D4" s="93"/>
    </row>
    <row r="5" spans="1:4" ht="21" customHeight="1">
      <c r="A5" s="90">
        <f>A4+1</f>
        <v>2</v>
      </c>
      <c r="B5" s="91"/>
      <c r="C5" s="91"/>
      <c r="D5" s="93"/>
    </row>
    <row r="6" spans="1:4" ht="21" customHeight="1">
      <c r="A6" s="90">
        <f t="shared" ref="A6:A31" si="0">A5+1</f>
        <v>3</v>
      </c>
      <c r="B6" s="91"/>
      <c r="C6" s="91"/>
      <c r="D6" s="93"/>
    </row>
    <row r="7" spans="1:4" ht="21" customHeight="1">
      <c r="A7" s="90">
        <f t="shared" si="0"/>
        <v>4</v>
      </c>
      <c r="B7" s="91"/>
      <c r="C7" s="91"/>
      <c r="D7" s="93"/>
    </row>
    <row r="8" spans="1:4" ht="21" customHeight="1">
      <c r="A8" s="90">
        <f t="shared" si="0"/>
        <v>5</v>
      </c>
      <c r="B8" s="91"/>
      <c r="C8" s="91"/>
      <c r="D8" s="90"/>
    </row>
    <row r="9" spans="1:4" ht="21" customHeight="1">
      <c r="A9" s="90">
        <f t="shared" si="0"/>
        <v>6</v>
      </c>
      <c r="B9" s="91"/>
      <c r="C9" s="91"/>
      <c r="D9" s="90"/>
    </row>
    <row r="10" spans="1:4" ht="21" customHeight="1">
      <c r="A10" s="90">
        <f t="shared" si="0"/>
        <v>7</v>
      </c>
      <c r="B10" s="91"/>
      <c r="C10" s="91"/>
      <c r="D10" s="90"/>
    </row>
    <row r="11" spans="1:4" ht="21" customHeight="1">
      <c r="A11" s="90">
        <f t="shared" si="0"/>
        <v>8</v>
      </c>
      <c r="B11" s="91"/>
      <c r="C11" s="91"/>
      <c r="D11" s="90"/>
    </row>
    <row r="12" spans="1:4" ht="21" customHeight="1">
      <c r="A12" s="90">
        <f t="shared" si="0"/>
        <v>9</v>
      </c>
      <c r="B12" s="91"/>
      <c r="C12" s="91"/>
      <c r="D12" s="90"/>
    </row>
    <row r="13" spans="1:4" ht="21" customHeight="1">
      <c r="A13" s="90">
        <f t="shared" si="0"/>
        <v>10</v>
      </c>
      <c r="B13" s="91"/>
      <c r="C13" s="91"/>
      <c r="D13" s="90"/>
    </row>
    <row r="14" spans="1:4" ht="21" customHeight="1">
      <c r="A14" s="90">
        <f t="shared" si="0"/>
        <v>11</v>
      </c>
      <c r="B14" s="91"/>
      <c r="C14" s="91"/>
      <c r="D14" s="90"/>
    </row>
    <row r="15" spans="1:4" ht="21" customHeight="1">
      <c r="A15" s="90">
        <f t="shared" si="0"/>
        <v>12</v>
      </c>
      <c r="B15" s="91"/>
      <c r="C15" s="91"/>
      <c r="D15" s="90"/>
    </row>
    <row r="16" spans="1:4" ht="21" customHeight="1">
      <c r="A16" s="90">
        <f t="shared" si="0"/>
        <v>13</v>
      </c>
      <c r="B16" s="91"/>
      <c r="C16" s="91"/>
      <c r="D16" s="90"/>
    </row>
    <row r="17" spans="1:4" ht="21" customHeight="1">
      <c r="A17" s="90">
        <f t="shared" si="0"/>
        <v>14</v>
      </c>
      <c r="B17" s="91"/>
      <c r="C17" s="91"/>
      <c r="D17" s="90"/>
    </row>
    <row r="18" spans="1:4" ht="21" customHeight="1">
      <c r="A18" s="90">
        <f t="shared" si="0"/>
        <v>15</v>
      </c>
      <c r="B18" s="91"/>
      <c r="C18" s="91"/>
      <c r="D18" s="90"/>
    </row>
    <row r="19" spans="1:4" ht="21" customHeight="1">
      <c r="A19" s="90">
        <f t="shared" si="0"/>
        <v>16</v>
      </c>
      <c r="B19" s="91"/>
      <c r="C19" s="91"/>
      <c r="D19" s="90"/>
    </row>
    <row r="20" spans="1:4" ht="21" customHeight="1">
      <c r="A20" s="90">
        <f t="shared" si="0"/>
        <v>17</v>
      </c>
      <c r="B20" s="91"/>
      <c r="C20" s="91"/>
      <c r="D20" s="90"/>
    </row>
    <row r="21" spans="1:4" ht="21" customHeight="1">
      <c r="A21" s="90">
        <f t="shared" si="0"/>
        <v>18</v>
      </c>
      <c r="B21" s="91"/>
      <c r="C21" s="91"/>
      <c r="D21" s="90"/>
    </row>
    <row r="22" spans="1:4" ht="21" customHeight="1">
      <c r="A22" s="90">
        <f t="shared" si="0"/>
        <v>19</v>
      </c>
      <c r="B22" s="91"/>
      <c r="C22" s="91"/>
      <c r="D22" s="90"/>
    </row>
    <row r="23" spans="1:4" ht="21" customHeight="1">
      <c r="A23" s="90">
        <f t="shared" si="0"/>
        <v>20</v>
      </c>
      <c r="B23" s="91"/>
      <c r="C23" s="91"/>
      <c r="D23" s="90"/>
    </row>
    <row r="24" spans="1:4" ht="21" customHeight="1">
      <c r="A24" s="90">
        <f t="shared" si="0"/>
        <v>21</v>
      </c>
      <c r="B24" s="91"/>
      <c r="C24" s="91"/>
      <c r="D24" s="90"/>
    </row>
    <row r="25" spans="1:4" ht="21" customHeight="1">
      <c r="A25" s="90">
        <f t="shared" si="0"/>
        <v>22</v>
      </c>
      <c r="B25" s="91"/>
      <c r="C25" s="91"/>
      <c r="D25" s="90"/>
    </row>
    <row r="26" spans="1:4" ht="21" customHeight="1">
      <c r="A26" s="90">
        <f t="shared" si="0"/>
        <v>23</v>
      </c>
      <c r="B26" s="91"/>
      <c r="C26" s="91"/>
      <c r="D26" s="90"/>
    </row>
    <row r="27" spans="1:4" ht="21" customHeight="1">
      <c r="A27" s="90">
        <f t="shared" si="0"/>
        <v>24</v>
      </c>
      <c r="B27" s="91"/>
      <c r="C27" s="91"/>
      <c r="D27" s="90"/>
    </row>
    <row r="28" spans="1:4" ht="21" customHeight="1">
      <c r="A28" s="90">
        <f t="shared" si="0"/>
        <v>25</v>
      </c>
      <c r="B28" s="91"/>
      <c r="C28" s="91"/>
      <c r="D28" s="90"/>
    </row>
    <row r="29" spans="1:4" ht="21" customHeight="1">
      <c r="A29" s="90">
        <f t="shared" si="0"/>
        <v>26</v>
      </c>
      <c r="B29" s="91"/>
      <c r="C29" s="91"/>
      <c r="D29" s="90"/>
    </row>
    <row r="30" spans="1:4" ht="21" customHeight="1">
      <c r="A30" s="90">
        <f t="shared" si="0"/>
        <v>27</v>
      </c>
      <c r="B30" s="91"/>
      <c r="C30" s="91"/>
      <c r="D30" s="90"/>
    </row>
    <row r="31" spans="1:4" ht="21" customHeight="1">
      <c r="A31" s="90">
        <f t="shared" si="0"/>
        <v>28</v>
      </c>
      <c r="B31" s="91"/>
      <c r="C31" s="91"/>
      <c r="D31" s="90"/>
    </row>
  </sheetData>
  <phoneticPr fontId="1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8"/>
  <sheetViews>
    <sheetView zoomScale="85" zoomScaleNormal="85" workbookViewId="0">
      <selection activeCell="C27" sqref="C27:H27"/>
    </sheetView>
  </sheetViews>
  <sheetFormatPr defaultRowHeight="14.25"/>
  <cols>
    <col min="1" max="26" width="3.625" style="9" customWidth="1"/>
    <col min="27" max="256" width="9" style="9"/>
    <col min="257" max="282" width="3.625" style="9" customWidth="1"/>
    <col min="283" max="512" width="9" style="9"/>
    <col min="513" max="538" width="3.625" style="9" customWidth="1"/>
    <col min="539" max="768" width="9" style="9"/>
    <col min="769" max="794" width="3.625" style="9" customWidth="1"/>
    <col min="795" max="1024" width="9" style="9"/>
    <col min="1025" max="1050" width="3.625" style="9" customWidth="1"/>
    <col min="1051" max="1280" width="9" style="9"/>
    <col min="1281" max="1306" width="3.625" style="9" customWidth="1"/>
    <col min="1307" max="1536" width="9" style="9"/>
    <col min="1537" max="1562" width="3.625" style="9" customWidth="1"/>
    <col min="1563" max="1792" width="9" style="9"/>
    <col min="1793" max="1818" width="3.625" style="9" customWidth="1"/>
    <col min="1819" max="2048" width="9" style="9"/>
    <col min="2049" max="2074" width="3.625" style="9" customWidth="1"/>
    <col min="2075" max="2304" width="9" style="9"/>
    <col min="2305" max="2330" width="3.625" style="9" customWidth="1"/>
    <col min="2331" max="2560" width="9" style="9"/>
    <col min="2561" max="2586" width="3.625" style="9" customWidth="1"/>
    <col min="2587" max="2816" width="9" style="9"/>
    <col min="2817" max="2842" width="3.625" style="9" customWidth="1"/>
    <col min="2843" max="3072" width="9" style="9"/>
    <col min="3073" max="3098" width="3.625" style="9" customWidth="1"/>
    <col min="3099" max="3328" width="9" style="9"/>
    <col min="3329" max="3354" width="3.625" style="9" customWidth="1"/>
    <col min="3355" max="3584" width="9" style="9"/>
    <col min="3585" max="3610" width="3.625" style="9" customWidth="1"/>
    <col min="3611" max="3840" width="9" style="9"/>
    <col min="3841" max="3866" width="3.625" style="9" customWidth="1"/>
    <col min="3867" max="4096" width="9" style="9"/>
    <col min="4097" max="4122" width="3.625" style="9" customWidth="1"/>
    <col min="4123" max="4352" width="9" style="9"/>
    <col min="4353" max="4378" width="3.625" style="9" customWidth="1"/>
    <col min="4379" max="4608" width="9" style="9"/>
    <col min="4609" max="4634" width="3.625" style="9" customWidth="1"/>
    <col min="4635" max="4864" width="9" style="9"/>
    <col min="4865" max="4890" width="3.625" style="9" customWidth="1"/>
    <col min="4891" max="5120" width="9" style="9"/>
    <col min="5121" max="5146" width="3.625" style="9" customWidth="1"/>
    <col min="5147" max="5376" width="9" style="9"/>
    <col min="5377" max="5402" width="3.625" style="9" customWidth="1"/>
    <col min="5403" max="5632" width="9" style="9"/>
    <col min="5633" max="5658" width="3.625" style="9" customWidth="1"/>
    <col min="5659" max="5888" width="9" style="9"/>
    <col min="5889" max="5914" width="3.625" style="9" customWidth="1"/>
    <col min="5915" max="6144" width="9" style="9"/>
    <col min="6145" max="6170" width="3.625" style="9" customWidth="1"/>
    <col min="6171" max="6400" width="9" style="9"/>
    <col min="6401" max="6426" width="3.625" style="9" customWidth="1"/>
    <col min="6427" max="6656" width="9" style="9"/>
    <col min="6657" max="6682" width="3.625" style="9" customWidth="1"/>
    <col min="6683" max="6912" width="9" style="9"/>
    <col min="6913" max="6938" width="3.625" style="9" customWidth="1"/>
    <col min="6939" max="7168" width="9" style="9"/>
    <col min="7169" max="7194" width="3.625" style="9" customWidth="1"/>
    <col min="7195" max="7424" width="9" style="9"/>
    <col min="7425" max="7450" width="3.625" style="9" customWidth="1"/>
    <col min="7451" max="7680" width="9" style="9"/>
    <col min="7681" max="7706" width="3.625" style="9" customWidth="1"/>
    <col min="7707" max="7936" width="9" style="9"/>
    <col min="7937" max="7962" width="3.625" style="9" customWidth="1"/>
    <col min="7963" max="8192" width="9" style="9"/>
    <col min="8193" max="8218" width="3.625" style="9" customWidth="1"/>
    <col min="8219" max="8448" width="9" style="9"/>
    <col min="8449" max="8474" width="3.625" style="9" customWidth="1"/>
    <col min="8475" max="8704" width="9" style="9"/>
    <col min="8705" max="8730" width="3.625" style="9" customWidth="1"/>
    <col min="8731" max="8960" width="9" style="9"/>
    <col min="8961" max="8986" width="3.625" style="9" customWidth="1"/>
    <col min="8987" max="9216" width="9" style="9"/>
    <col min="9217" max="9242" width="3.625" style="9" customWidth="1"/>
    <col min="9243" max="9472" width="9" style="9"/>
    <col min="9473" max="9498" width="3.625" style="9" customWidth="1"/>
    <col min="9499" max="9728" width="9" style="9"/>
    <col min="9729" max="9754" width="3.625" style="9" customWidth="1"/>
    <col min="9755" max="9984" width="9" style="9"/>
    <col min="9985" max="10010" width="3.625" style="9" customWidth="1"/>
    <col min="10011" max="10240" width="9" style="9"/>
    <col min="10241" max="10266" width="3.625" style="9" customWidth="1"/>
    <col min="10267" max="10496" width="9" style="9"/>
    <col min="10497" max="10522" width="3.625" style="9" customWidth="1"/>
    <col min="10523" max="10752" width="9" style="9"/>
    <col min="10753" max="10778" width="3.625" style="9" customWidth="1"/>
    <col min="10779" max="11008" width="9" style="9"/>
    <col min="11009" max="11034" width="3.625" style="9" customWidth="1"/>
    <col min="11035" max="11264" width="9" style="9"/>
    <col min="11265" max="11290" width="3.625" style="9" customWidth="1"/>
    <col min="11291" max="11520" width="9" style="9"/>
    <col min="11521" max="11546" width="3.625" style="9" customWidth="1"/>
    <col min="11547" max="11776" width="9" style="9"/>
    <col min="11777" max="11802" width="3.625" style="9" customWidth="1"/>
    <col min="11803" max="12032" width="9" style="9"/>
    <col min="12033" max="12058" width="3.625" style="9" customWidth="1"/>
    <col min="12059" max="12288" width="9" style="9"/>
    <col min="12289" max="12314" width="3.625" style="9" customWidth="1"/>
    <col min="12315" max="12544" width="9" style="9"/>
    <col min="12545" max="12570" width="3.625" style="9" customWidth="1"/>
    <col min="12571" max="12800" width="9" style="9"/>
    <col min="12801" max="12826" width="3.625" style="9" customWidth="1"/>
    <col min="12827" max="13056" width="9" style="9"/>
    <col min="13057" max="13082" width="3.625" style="9" customWidth="1"/>
    <col min="13083" max="13312" width="9" style="9"/>
    <col min="13313" max="13338" width="3.625" style="9" customWidth="1"/>
    <col min="13339" max="13568" width="9" style="9"/>
    <col min="13569" max="13594" width="3.625" style="9" customWidth="1"/>
    <col min="13595" max="13824" width="9" style="9"/>
    <col min="13825" max="13850" width="3.625" style="9" customWidth="1"/>
    <col min="13851" max="14080" width="9" style="9"/>
    <col min="14081" max="14106" width="3.625" style="9" customWidth="1"/>
    <col min="14107" max="14336" width="9" style="9"/>
    <col min="14337" max="14362" width="3.625" style="9" customWidth="1"/>
    <col min="14363" max="14592" width="9" style="9"/>
    <col min="14593" max="14618" width="3.625" style="9" customWidth="1"/>
    <col min="14619" max="14848" width="9" style="9"/>
    <col min="14849" max="14874" width="3.625" style="9" customWidth="1"/>
    <col min="14875" max="15104" width="9" style="9"/>
    <col min="15105" max="15130" width="3.625" style="9" customWidth="1"/>
    <col min="15131" max="15360" width="9" style="9"/>
    <col min="15361" max="15386" width="3.625" style="9" customWidth="1"/>
    <col min="15387" max="15616" width="9" style="9"/>
    <col min="15617" max="15642" width="3.625" style="9" customWidth="1"/>
    <col min="15643" max="15872" width="9" style="9"/>
    <col min="15873" max="15898" width="3.625" style="9" customWidth="1"/>
    <col min="15899" max="16128" width="9" style="9"/>
    <col min="16129" max="16154" width="3.625" style="9" customWidth="1"/>
    <col min="16155" max="16384" width="9" style="9"/>
  </cols>
  <sheetData>
    <row r="1" spans="1:24" ht="23.25" customHeight="1" thickBot="1">
      <c r="A1" s="7"/>
      <c r="B1" s="8"/>
      <c r="C1" s="8"/>
      <c r="D1" s="8"/>
      <c r="E1" s="8"/>
      <c r="F1" s="8"/>
      <c r="G1" s="8"/>
      <c r="H1" s="8"/>
      <c r="I1" s="8"/>
      <c r="J1" s="8"/>
      <c r="K1" s="8"/>
      <c r="L1" s="8"/>
      <c r="M1" s="8"/>
      <c r="N1" s="8"/>
      <c r="O1" s="8"/>
      <c r="P1" s="8"/>
      <c r="Q1" s="8"/>
      <c r="R1" s="8"/>
      <c r="S1" s="8"/>
      <c r="T1" s="8"/>
      <c r="U1" s="8"/>
      <c r="V1" s="8"/>
      <c r="W1" s="8"/>
      <c r="X1" s="8"/>
    </row>
    <row r="2" spans="1:24">
      <c r="A2" s="10"/>
      <c r="B2" s="11"/>
      <c r="C2" s="11"/>
      <c r="D2" s="11"/>
      <c r="E2" s="11"/>
      <c r="F2" s="11"/>
      <c r="G2" s="11"/>
      <c r="H2" s="11"/>
      <c r="I2" s="11"/>
      <c r="J2" s="11"/>
      <c r="K2" s="11"/>
      <c r="L2" s="11"/>
      <c r="M2" s="11"/>
      <c r="N2" s="11"/>
      <c r="O2" s="11"/>
      <c r="P2" s="11"/>
      <c r="Q2" s="11"/>
      <c r="R2" s="11"/>
      <c r="S2" s="11"/>
      <c r="T2" s="11"/>
      <c r="U2" s="11"/>
      <c r="V2" s="11"/>
      <c r="W2" s="11"/>
      <c r="X2" s="12"/>
    </row>
    <row r="3" spans="1:24">
      <c r="A3" s="13"/>
      <c r="B3" s="14"/>
      <c r="C3" s="14"/>
      <c r="D3" s="14"/>
      <c r="E3" s="14"/>
      <c r="F3" s="14"/>
      <c r="G3" s="14"/>
      <c r="H3" s="14"/>
      <c r="I3" s="14"/>
      <c r="J3" s="14"/>
      <c r="K3" s="14"/>
      <c r="L3" s="14"/>
      <c r="M3" s="14"/>
      <c r="N3" s="14"/>
      <c r="O3" s="14"/>
      <c r="P3" s="14"/>
      <c r="Q3" s="14"/>
      <c r="R3" s="14"/>
      <c r="S3" s="14"/>
      <c r="T3" s="14"/>
      <c r="U3" s="14"/>
      <c r="V3" s="14"/>
      <c r="W3" s="14"/>
      <c r="X3" s="15"/>
    </row>
    <row r="4" spans="1:24" ht="30" customHeight="1">
      <c r="A4" s="13"/>
      <c r="B4" s="180" t="s">
        <v>86</v>
      </c>
      <c r="C4" s="180"/>
      <c r="D4" s="180"/>
      <c r="E4" s="180"/>
      <c r="F4" s="180"/>
      <c r="G4" s="180"/>
      <c r="H4" s="180"/>
      <c r="I4" s="180"/>
      <c r="J4" s="180"/>
      <c r="K4" s="180"/>
      <c r="L4" s="180"/>
      <c r="M4" s="180"/>
      <c r="N4" s="180"/>
      <c r="O4" s="180"/>
      <c r="P4" s="180"/>
      <c r="Q4" s="180"/>
      <c r="R4" s="180"/>
      <c r="S4" s="180"/>
      <c r="T4" s="180"/>
      <c r="U4" s="180"/>
      <c r="V4" s="180"/>
      <c r="W4" s="180"/>
      <c r="X4" s="15"/>
    </row>
    <row r="5" spans="1:24">
      <c r="A5" s="13"/>
      <c r="B5" s="80"/>
      <c r="C5" s="80"/>
      <c r="D5" s="80"/>
      <c r="E5" s="80"/>
      <c r="F5" s="80"/>
      <c r="G5" s="80"/>
      <c r="H5" s="80"/>
      <c r="I5" s="80"/>
      <c r="J5" s="80"/>
      <c r="K5" s="80"/>
      <c r="L5" s="80"/>
      <c r="M5" s="80"/>
      <c r="N5" s="80"/>
      <c r="O5" s="80"/>
      <c r="P5" s="80"/>
      <c r="Q5" s="80"/>
      <c r="R5" s="80"/>
      <c r="S5" s="80"/>
      <c r="T5" s="80"/>
      <c r="U5" s="80"/>
      <c r="V5" s="80"/>
      <c r="W5" s="80"/>
      <c r="X5" s="15"/>
    </row>
    <row r="6" spans="1:24">
      <c r="A6" s="13"/>
      <c r="B6" s="14"/>
      <c r="C6" s="14"/>
      <c r="D6" s="14"/>
      <c r="E6" s="14"/>
      <c r="F6" s="14"/>
      <c r="G6" s="14"/>
      <c r="H6" s="14"/>
      <c r="I6" s="14"/>
      <c r="J6" s="14"/>
      <c r="K6" s="14"/>
      <c r="L6" s="14"/>
      <c r="M6" s="14"/>
      <c r="N6" s="14"/>
      <c r="O6" s="14"/>
      <c r="P6" s="14"/>
      <c r="Q6" s="14"/>
      <c r="R6" s="14"/>
      <c r="S6" s="14"/>
      <c r="T6" s="14"/>
      <c r="U6" s="14"/>
      <c r="V6" s="14"/>
      <c r="W6" s="14"/>
      <c r="X6" s="15"/>
    </row>
    <row r="7" spans="1:24">
      <c r="A7" s="13"/>
      <c r="B7" s="14"/>
      <c r="C7" s="14"/>
      <c r="D7" s="14"/>
      <c r="E7" s="14"/>
      <c r="F7" s="14"/>
      <c r="G7" s="14"/>
      <c r="H7" s="14"/>
      <c r="I7" s="14"/>
      <c r="J7" s="14"/>
      <c r="K7" s="14"/>
      <c r="L7" s="14"/>
      <c r="M7" s="14"/>
      <c r="N7" s="14"/>
      <c r="O7" s="14"/>
      <c r="P7" s="14"/>
      <c r="Q7" s="14"/>
      <c r="R7" s="8"/>
      <c r="S7" s="14"/>
      <c r="T7" s="14"/>
      <c r="U7" s="14"/>
      <c r="V7" s="14"/>
      <c r="W7" s="5" t="s">
        <v>159</v>
      </c>
      <c r="X7" s="15"/>
    </row>
    <row r="8" spans="1:24">
      <c r="A8" s="13"/>
      <c r="B8" s="14"/>
      <c r="C8" s="14"/>
      <c r="D8" s="14"/>
      <c r="E8" s="14"/>
      <c r="F8" s="14"/>
      <c r="G8" s="14"/>
      <c r="H8" s="14"/>
      <c r="I8" s="14"/>
      <c r="J8" s="14"/>
      <c r="K8" s="14"/>
      <c r="L8" s="14"/>
      <c r="M8" s="14"/>
      <c r="N8" s="14"/>
      <c r="O8" s="14"/>
      <c r="P8" s="14"/>
      <c r="Q8" s="14"/>
      <c r="R8" s="14"/>
      <c r="S8" s="14"/>
      <c r="T8" s="14"/>
      <c r="U8" s="14"/>
      <c r="V8" s="14"/>
      <c r="W8" s="14"/>
      <c r="X8" s="15"/>
    </row>
    <row r="9" spans="1:24">
      <c r="A9" s="13"/>
      <c r="B9" s="14"/>
      <c r="C9" s="14"/>
      <c r="D9" s="14"/>
      <c r="E9" s="14"/>
      <c r="F9" s="14"/>
      <c r="G9" s="14"/>
      <c r="H9" s="14"/>
      <c r="I9" s="14"/>
      <c r="J9" s="14"/>
      <c r="K9" s="14"/>
      <c r="L9" s="14"/>
      <c r="M9" s="14"/>
      <c r="N9" s="14"/>
      <c r="O9" s="14"/>
      <c r="P9" s="14"/>
      <c r="Q9" s="14"/>
      <c r="R9" s="14"/>
      <c r="S9" s="14"/>
      <c r="T9" s="14"/>
      <c r="U9" s="14"/>
      <c r="V9" s="14"/>
      <c r="W9" s="14"/>
      <c r="X9" s="15"/>
    </row>
    <row r="10" spans="1:24" ht="20.100000000000001" customHeight="1">
      <c r="A10" s="13"/>
      <c r="B10" s="14"/>
      <c r="C10" s="14" t="s">
        <v>24</v>
      </c>
      <c r="D10" s="14"/>
      <c r="E10" s="14"/>
      <c r="F10" s="14"/>
      <c r="G10" s="14"/>
      <c r="H10" s="14"/>
      <c r="I10" s="14"/>
      <c r="J10" s="14"/>
      <c r="K10" s="14"/>
      <c r="L10" s="14"/>
      <c r="M10" s="14"/>
      <c r="N10" s="14"/>
      <c r="O10" s="14"/>
      <c r="P10" s="14"/>
      <c r="Q10" s="14"/>
      <c r="R10" s="14"/>
      <c r="S10" s="14"/>
      <c r="T10" s="14"/>
      <c r="U10" s="14"/>
      <c r="V10" s="14"/>
      <c r="W10" s="14"/>
      <c r="X10" s="15"/>
    </row>
    <row r="11" spans="1:24">
      <c r="A11" s="13"/>
      <c r="B11" s="14"/>
      <c r="C11" s="14"/>
      <c r="D11" s="14"/>
      <c r="E11" s="14"/>
      <c r="F11" s="14"/>
      <c r="G11" s="14"/>
      <c r="H11" s="14"/>
      <c r="I11" s="14"/>
      <c r="J11" s="14"/>
      <c r="K11" s="14"/>
      <c r="L11" s="14"/>
      <c r="M11" s="14"/>
      <c r="N11" s="14"/>
      <c r="O11" s="14"/>
      <c r="P11" s="14"/>
      <c r="Q11" s="14"/>
      <c r="R11" s="14"/>
      <c r="S11" s="14"/>
      <c r="T11" s="14"/>
      <c r="U11" s="14"/>
      <c r="V11" s="14"/>
      <c r="W11" s="14"/>
      <c r="X11" s="15"/>
    </row>
    <row r="12" spans="1:24" ht="30" customHeight="1">
      <c r="A12" s="13"/>
      <c r="B12" s="14"/>
      <c r="C12" s="14"/>
      <c r="D12" s="14"/>
      <c r="E12" s="14"/>
      <c r="F12" s="14"/>
      <c r="G12" s="14"/>
      <c r="H12" s="14"/>
      <c r="I12" s="14"/>
      <c r="J12" s="14"/>
      <c r="K12" s="181"/>
      <c r="L12" s="181"/>
      <c r="M12" s="181"/>
      <c r="N12" s="14"/>
      <c r="O12" s="14"/>
      <c r="P12" s="14"/>
      <c r="Q12" s="14"/>
      <c r="R12" s="14"/>
      <c r="S12" s="14"/>
      <c r="T12" s="14"/>
      <c r="U12" s="14"/>
      <c r="V12" s="14"/>
      <c r="W12" s="14"/>
      <c r="X12" s="15"/>
    </row>
    <row r="13" spans="1:24" ht="30" customHeight="1">
      <c r="A13" s="13"/>
      <c r="B13" s="14"/>
      <c r="C13" s="14"/>
      <c r="D13" s="14"/>
      <c r="E13" s="14"/>
      <c r="F13" s="14"/>
      <c r="G13" s="14"/>
      <c r="H13" s="14"/>
      <c r="I13" s="14"/>
      <c r="J13" s="14"/>
      <c r="K13" s="182" t="s">
        <v>25</v>
      </c>
      <c r="L13" s="183"/>
      <c r="M13" s="183"/>
      <c r="N13" s="16"/>
      <c r="O13" s="187"/>
      <c r="P13" s="187"/>
      <c r="Q13" s="187"/>
      <c r="R13" s="187"/>
      <c r="S13" s="187"/>
      <c r="T13" s="187"/>
      <c r="U13" s="187"/>
      <c r="V13" s="187"/>
      <c r="W13" s="14"/>
      <c r="X13" s="15"/>
    </row>
    <row r="14" spans="1:24" ht="39.75" customHeight="1">
      <c r="A14" s="13"/>
      <c r="B14" s="14"/>
      <c r="C14" s="14"/>
      <c r="D14" s="14"/>
      <c r="E14" s="14"/>
      <c r="F14" s="14"/>
      <c r="G14" s="14"/>
      <c r="H14" s="14"/>
      <c r="I14" s="14"/>
      <c r="J14" s="14"/>
      <c r="K14" s="184" t="s">
        <v>26</v>
      </c>
      <c r="L14" s="185"/>
      <c r="M14" s="185"/>
      <c r="N14" s="17"/>
      <c r="O14" s="188"/>
      <c r="P14" s="187"/>
      <c r="Q14" s="187"/>
      <c r="R14" s="187"/>
      <c r="S14" s="187"/>
      <c r="T14" s="187"/>
      <c r="U14" s="187"/>
      <c r="V14" s="187"/>
      <c r="W14" s="14"/>
      <c r="X14" s="15"/>
    </row>
    <row r="15" spans="1:24">
      <c r="A15" s="13"/>
      <c r="B15" s="14"/>
      <c r="C15" s="14"/>
      <c r="D15" s="14"/>
      <c r="E15" s="14"/>
      <c r="F15" s="14"/>
      <c r="G15" s="14"/>
      <c r="H15" s="14"/>
      <c r="I15" s="14"/>
      <c r="J15" s="14"/>
      <c r="K15" s="14"/>
      <c r="L15" s="14"/>
      <c r="M15" s="14"/>
      <c r="N15" s="14"/>
      <c r="O15" s="14"/>
      <c r="P15" s="14"/>
      <c r="Q15" s="14"/>
      <c r="R15" s="14"/>
      <c r="S15" s="14"/>
      <c r="T15" s="14"/>
      <c r="U15" s="14"/>
      <c r="V15" s="14"/>
      <c r="W15" s="14"/>
      <c r="X15" s="15"/>
    </row>
    <row r="16" spans="1:24">
      <c r="A16" s="13"/>
      <c r="B16" s="14"/>
      <c r="C16" s="14"/>
      <c r="D16" s="14"/>
      <c r="E16" s="14"/>
      <c r="F16" s="14"/>
      <c r="G16" s="14"/>
      <c r="H16" s="14"/>
      <c r="I16" s="14"/>
      <c r="J16" s="14"/>
      <c r="K16" s="14"/>
      <c r="L16" s="14"/>
      <c r="M16" s="14"/>
      <c r="N16" s="14"/>
      <c r="O16" s="14"/>
      <c r="P16" s="14"/>
      <c r="Q16" s="14"/>
      <c r="R16" s="14"/>
      <c r="S16" s="14"/>
      <c r="T16" s="14"/>
      <c r="U16" s="14"/>
      <c r="V16" s="14"/>
      <c r="W16" s="14"/>
      <c r="X16" s="15"/>
    </row>
    <row r="17" spans="1:24" ht="34.5" customHeight="1">
      <c r="A17" s="13"/>
      <c r="B17" s="186" t="s">
        <v>87</v>
      </c>
      <c r="C17" s="186"/>
      <c r="D17" s="186"/>
      <c r="E17" s="186"/>
      <c r="F17" s="186"/>
      <c r="G17" s="186"/>
      <c r="H17" s="186"/>
      <c r="I17" s="186"/>
      <c r="J17" s="186"/>
      <c r="K17" s="186"/>
      <c r="L17" s="186"/>
      <c r="M17" s="186"/>
      <c r="N17" s="186"/>
      <c r="O17" s="186"/>
      <c r="P17" s="186"/>
      <c r="Q17" s="186"/>
      <c r="R17" s="186"/>
      <c r="S17" s="186"/>
      <c r="T17" s="186"/>
      <c r="U17" s="186"/>
      <c r="V17" s="186"/>
      <c r="W17" s="186"/>
      <c r="X17" s="39"/>
    </row>
    <row r="18" spans="1:24" ht="33.75" customHeight="1">
      <c r="A18" s="13"/>
      <c r="B18" s="14"/>
      <c r="C18" s="14"/>
      <c r="D18" s="14"/>
      <c r="E18" s="14"/>
      <c r="F18" s="14"/>
      <c r="G18" s="14"/>
      <c r="H18" s="14"/>
      <c r="I18" s="14"/>
      <c r="J18" s="14"/>
      <c r="K18" s="14"/>
      <c r="L18" s="14"/>
      <c r="M18" s="14"/>
      <c r="N18" s="14"/>
      <c r="O18" s="14"/>
      <c r="P18" s="14"/>
      <c r="Q18" s="14"/>
      <c r="R18" s="14"/>
      <c r="S18" s="14"/>
      <c r="T18" s="14"/>
      <c r="U18" s="14"/>
      <c r="V18" s="14"/>
      <c r="W18" s="14"/>
      <c r="X18" s="15"/>
    </row>
    <row r="19" spans="1:24" ht="23.25" customHeight="1">
      <c r="A19" s="162" t="s">
        <v>28</v>
      </c>
      <c r="B19" s="163"/>
      <c r="C19" s="163"/>
      <c r="D19" s="163"/>
      <c r="E19" s="174" t="s">
        <v>95</v>
      </c>
      <c r="F19" s="175"/>
      <c r="G19" s="175"/>
      <c r="H19" s="175"/>
      <c r="I19" s="175"/>
      <c r="J19" s="175"/>
      <c r="K19" s="175"/>
      <c r="L19" s="175"/>
      <c r="M19" s="175"/>
      <c r="N19" s="175"/>
      <c r="O19" s="175"/>
      <c r="P19" s="175"/>
      <c r="Q19" s="175"/>
      <c r="R19" s="175"/>
      <c r="S19" s="175"/>
      <c r="T19" s="175"/>
      <c r="U19" s="175"/>
      <c r="V19" s="175"/>
      <c r="W19" s="175"/>
      <c r="X19" s="176"/>
    </row>
    <row r="20" spans="1:24" ht="23.25" customHeight="1">
      <c r="A20" s="168"/>
      <c r="B20" s="169"/>
      <c r="C20" s="169"/>
      <c r="D20" s="169"/>
      <c r="E20" s="177"/>
      <c r="F20" s="178"/>
      <c r="G20" s="178"/>
      <c r="H20" s="178"/>
      <c r="I20" s="178"/>
      <c r="J20" s="178"/>
      <c r="K20" s="178"/>
      <c r="L20" s="178"/>
      <c r="M20" s="178"/>
      <c r="N20" s="178"/>
      <c r="O20" s="178"/>
      <c r="P20" s="178"/>
      <c r="Q20" s="178"/>
      <c r="R20" s="178"/>
      <c r="S20" s="178"/>
      <c r="T20" s="178"/>
      <c r="U20" s="178"/>
      <c r="V20" s="178"/>
      <c r="W20" s="178"/>
      <c r="X20" s="179"/>
    </row>
    <row r="21" spans="1:24" ht="23.25" customHeight="1">
      <c r="A21" s="162" t="s">
        <v>88</v>
      </c>
      <c r="B21" s="163"/>
      <c r="C21" s="163"/>
      <c r="D21" s="163"/>
      <c r="E21" s="164">
        <f>G25</f>
        <v>0</v>
      </c>
      <c r="F21" s="164"/>
      <c r="G21" s="164"/>
      <c r="H21" s="164"/>
      <c r="I21" s="164"/>
      <c r="J21" s="164"/>
      <c r="K21" s="164"/>
      <c r="L21" s="164"/>
      <c r="M21" s="164"/>
      <c r="N21" s="164"/>
      <c r="O21" s="164"/>
      <c r="P21" s="164"/>
      <c r="Q21" s="164"/>
      <c r="R21" s="164"/>
      <c r="S21" s="164"/>
      <c r="T21" s="164"/>
      <c r="U21" s="164"/>
      <c r="V21" s="164"/>
      <c r="W21" s="164"/>
      <c r="X21" s="165"/>
    </row>
    <row r="22" spans="1:24" ht="23.25" customHeight="1">
      <c r="A22" s="168" t="s">
        <v>89</v>
      </c>
      <c r="B22" s="169"/>
      <c r="C22" s="169"/>
      <c r="D22" s="169"/>
      <c r="E22" s="166"/>
      <c r="F22" s="166"/>
      <c r="G22" s="166"/>
      <c r="H22" s="166"/>
      <c r="I22" s="166"/>
      <c r="J22" s="166"/>
      <c r="K22" s="166"/>
      <c r="L22" s="166"/>
      <c r="M22" s="166"/>
      <c r="N22" s="166"/>
      <c r="O22" s="166"/>
      <c r="P22" s="166"/>
      <c r="Q22" s="166"/>
      <c r="R22" s="166"/>
      <c r="S22" s="166"/>
      <c r="T22" s="166"/>
      <c r="U22" s="166"/>
      <c r="V22" s="166"/>
      <c r="W22" s="166"/>
      <c r="X22" s="167"/>
    </row>
    <row r="23" spans="1:24" ht="39.75" customHeight="1">
      <c r="A23" s="170" t="s">
        <v>90</v>
      </c>
      <c r="B23" s="171"/>
      <c r="C23" s="171"/>
      <c r="D23" s="171"/>
      <c r="E23" s="171"/>
      <c r="F23" s="171"/>
      <c r="G23" s="171"/>
      <c r="H23" s="171"/>
      <c r="I23" s="171"/>
      <c r="J23" s="171"/>
      <c r="K23" s="171"/>
      <c r="L23" s="171"/>
      <c r="M23" s="171"/>
      <c r="N23" s="171"/>
      <c r="O23" s="171"/>
      <c r="P23" s="171"/>
      <c r="Q23" s="171"/>
      <c r="R23" s="171"/>
      <c r="S23" s="171"/>
      <c r="T23" s="171"/>
      <c r="U23" s="171"/>
      <c r="V23" s="171"/>
      <c r="W23" s="171"/>
      <c r="X23" s="172"/>
    </row>
    <row r="24" spans="1:24" ht="24" customHeight="1">
      <c r="A24" s="173" t="s">
        <v>91</v>
      </c>
      <c r="B24" s="152"/>
      <c r="C24" s="152"/>
      <c r="D24" s="152"/>
      <c r="E24" s="152"/>
      <c r="F24" s="152"/>
      <c r="G24" s="152" t="s">
        <v>92</v>
      </c>
      <c r="H24" s="152"/>
      <c r="I24" s="152"/>
      <c r="J24" s="152"/>
      <c r="K24" s="152"/>
      <c r="L24" s="152"/>
      <c r="M24" s="152" t="s">
        <v>93</v>
      </c>
      <c r="N24" s="152"/>
      <c r="O24" s="152"/>
      <c r="P24" s="152"/>
      <c r="Q24" s="152"/>
      <c r="R24" s="152"/>
      <c r="S24" s="152"/>
      <c r="T24" s="152"/>
      <c r="U24" s="152"/>
      <c r="V24" s="152"/>
      <c r="W24" s="152"/>
      <c r="X24" s="153"/>
    </row>
    <row r="25" spans="1:24" ht="24" customHeight="1">
      <c r="A25" s="148"/>
      <c r="B25" s="149"/>
      <c r="C25" s="149"/>
      <c r="D25" s="149"/>
      <c r="E25" s="149"/>
      <c r="F25" s="149"/>
      <c r="G25" s="149"/>
      <c r="H25" s="149"/>
      <c r="I25" s="149"/>
      <c r="J25" s="149"/>
      <c r="K25" s="149"/>
      <c r="L25" s="149"/>
      <c r="M25" s="149">
        <f>A25-G25</f>
        <v>0</v>
      </c>
      <c r="N25" s="149"/>
      <c r="O25" s="149"/>
      <c r="P25" s="149"/>
      <c r="Q25" s="149"/>
      <c r="R25" s="149"/>
      <c r="S25" s="152"/>
      <c r="T25" s="152"/>
      <c r="U25" s="152"/>
      <c r="V25" s="152"/>
      <c r="W25" s="152"/>
      <c r="X25" s="153"/>
    </row>
    <row r="26" spans="1:24" ht="24" customHeight="1">
      <c r="A26" s="150"/>
      <c r="B26" s="151"/>
      <c r="C26" s="151"/>
      <c r="D26" s="151"/>
      <c r="E26" s="151"/>
      <c r="F26" s="151"/>
      <c r="G26" s="151"/>
      <c r="H26" s="151"/>
      <c r="I26" s="151"/>
      <c r="J26" s="151"/>
      <c r="K26" s="151"/>
      <c r="L26" s="151"/>
      <c r="M26" s="151"/>
      <c r="N26" s="151"/>
      <c r="O26" s="151"/>
      <c r="P26" s="151"/>
      <c r="Q26" s="151"/>
      <c r="R26" s="151"/>
      <c r="S26" s="154"/>
      <c r="T26" s="154"/>
      <c r="U26" s="154"/>
      <c r="V26" s="154"/>
      <c r="W26" s="154"/>
      <c r="X26" s="155"/>
    </row>
    <row r="27" spans="1:24">
      <c r="A27" s="156" t="s">
        <v>31</v>
      </c>
      <c r="B27" s="157"/>
      <c r="C27" s="14"/>
      <c r="D27" s="14"/>
      <c r="E27" s="14"/>
      <c r="F27" s="14"/>
      <c r="G27" s="14"/>
      <c r="H27" s="14"/>
      <c r="I27" s="14"/>
      <c r="J27" s="14"/>
      <c r="K27" s="14"/>
      <c r="L27" s="14"/>
      <c r="M27" s="14"/>
      <c r="N27" s="14"/>
      <c r="O27" s="14"/>
      <c r="P27" s="14"/>
      <c r="Q27" s="14"/>
      <c r="R27" s="14"/>
      <c r="S27" s="14"/>
      <c r="T27" s="14"/>
      <c r="U27" s="14"/>
      <c r="V27" s="14"/>
      <c r="W27" s="14"/>
      <c r="X27" s="15"/>
    </row>
    <row r="28" spans="1:24" ht="20.100000000000001" customHeight="1">
      <c r="A28" s="158"/>
      <c r="B28" s="159"/>
      <c r="C28" s="14"/>
      <c r="D28" s="14" t="s">
        <v>94</v>
      </c>
      <c r="E28" s="14"/>
      <c r="F28" s="14"/>
      <c r="G28" s="14"/>
      <c r="H28" s="14"/>
      <c r="I28" s="14"/>
      <c r="J28" s="14"/>
      <c r="K28" s="14"/>
      <c r="L28" s="14"/>
      <c r="M28" s="14"/>
      <c r="N28" s="14"/>
      <c r="O28" s="14"/>
      <c r="P28" s="14"/>
      <c r="Q28" s="14"/>
      <c r="R28" s="14"/>
      <c r="S28" s="14"/>
      <c r="T28" s="14"/>
      <c r="U28" s="14"/>
      <c r="V28" s="14"/>
      <c r="W28" s="14"/>
      <c r="X28" s="15"/>
    </row>
    <row r="29" spans="1:24" ht="20.100000000000001" customHeight="1">
      <c r="A29" s="158"/>
      <c r="B29" s="159"/>
      <c r="C29" s="14"/>
      <c r="D29" s="14"/>
      <c r="E29" s="14"/>
      <c r="F29" s="14"/>
      <c r="G29" s="14"/>
      <c r="H29" s="14"/>
      <c r="I29" s="14"/>
      <c r="J29" s="14"/>
      <c r="K29" s="14"/>
      <c r="L29" s="14"/>
      <c r="M29" s="14"/>
      <c r="N29" s="14"/>
      <c r="O29" s="14"/>
      <c r="P29" s="14"/>
      <c r="Q29" s="14"/>
      <c r="R29" s="14"/>
      <c r="S29" s="14"/>
      <c r="T29" s="14"/>
      <c r="U29" s="14"/>
      <c r="V29" s="14"/>
      <c r="W29" s="14"/>
      <c r="X29" s="15"/>
    </row>
    <row r="30" spans="1:24" ht="20.100000000000001" customHeight="1">
      <c r="A30" s="158"/>
      <c r="B30" s="159"/>
      <c r="C30" s="14"/>
      <c r="D30" s="14"/>
      <c r="E30" s="14"/>
      <c r="F30" s="14"/>
      <c r="G30" s="14"/>
      <c r="H30" s="14"/>
      <c r="I30" s="14"/>
      <c r="J30" s="14"/>
      <c r="K30" s="14"/>
      <c r="L30" s="14"/>
      <c r="M30" s="14"/>
      <c r="N30" s="14"/>
      <c r="O30" s="14"/>
      <c r="P30" s="14"/>
      <c r="Q30" s="14"/>
      <c r="R30" s="14"/>
      <c r="S30" s="14"/>
      <c r="T30" s="14"/>
      <c r="U30" s="14"/>
      <c r="V30" s="14"/>
      <c r="W30" s="14"/>
      <c r="X30" s="15"/>
    </row>
    <row r="31" spans="1:24" ht="20.100000000000001" customHeight="1">
      <c r="A31" s="158"/>
      <c r="B31" s="159"/>
      <c r="C31" s="14"/>
      <c r="D31" s="14"/>
      <c r="E31" s="14"/>
      <c r="F31" s="14"/>
      <c r="G31" s="14"/>
      <c r="H31" s="14"/>
      <c r="I31" s="14"/>
      <c r="J31" s="14"/>
      <c r="K31" s="14"/>
      <c r="L31" s="14"/>
      <c r="M31" s="14"/>
      <c r="N31" s="14"/>
      <c r="O31" s="14"/>
      <c r="P31" s="14"/>
      <c r="Q31" s="14"/>
      <c r="R31" s="14"/>
      <c r="S31" s="14"/>
      <c r="T31" s="14"/>
      <c r="U31" s="14"/>
      <c r="V31" s="14"/>
      <c r="W31" s="14"/>
      <c r="X31" s="15"/>
    </row>
    <row r="32" spans="1:24" ht="20.100000000000001" customHeight="1">
      <c r="A32" s="158"/>
      <c r="B32" s="159"/>
      <c r="C32" s="14"/>
      <c r="E32" s="14"/>
      <c r="F32" s="14"/>
      <c r="G32" s="14"/>
      <c r="H32" s="14"/>
      <c r="I32" s="14"/>
      <c r="J32" s="14"/>
      <c r="K32" s="14"/>
      <c r="L32" s="14"/>
      <c r="M32" s="14"/>
      <c r="N32" s="14"/>
      <c r="O32" s="14"/>
      <c r="P32" s="14"/>
      <c r="Q32" s="14"/>
      <c r="R32" s="14"/>
      <c r="S32" s="14"/>
      <c r="T32" s="14"/>
      <c r="U32" s="14"/>
      <c r="V32" s="14"/>
      <c r="W32" s="14"/>
      <c r="X32" s="15"/>
    </row>
    <row r="33" spans="1:24" ht="19.5" customHeight="1">
      <c r="A33" s="158"/>
      <c r="B33" s="159"/>
      <c r="C33" s="14"/>
      <c r="D33" s="14"/>
      <c r="E33" s="14"/>
      <c r="F33" s="14"/>
      <c r="G33" s="14"/>
      <c r="H33" s="14"/>
      <c r="I33" s="14"/>
      <c r="J33" s="14"/>
      <c r="K33" s="14"/>
      <c r="L33" s="14"/>
      <c r="M33" s="14"/>
      <c r="N33" s="14"/>
      <c r="O33" s="14"/>
      <c r="P33" s="14"/>
      <c r="Q33" s="14"/>
      <c r="R33" s="14"/>
      <c r="S33" s="14"/>
      <c r="T33" s="14"/>
      <c r="U33" s="14"/>
      <c r="V33" s="14"/>
      <c r="W33" s="14"/>
      <c r="X33" s="15"/>
    </row>
    <row r="34" spans="1:24" ht="20.100000000000001" customHeight="1">
      <c r="A34" s="158"/>
      <c r="B34" s="159"/>
      <c r="C34" s="14"/>
      <c r="D34" s="14"/>
      <c r="E34" s="14"/>
      <c r="F34" s="14"/>
      <c r="G34" s="14"/>
      <c r="H34" s="14"/>
      <c r="I34" s="14"/>
      <c r="J34" s="14"/>
      <c r="K34" s="14"/>
      <c r="L34" s="14"/>
      <c r="M34" s="14"/>
      <c r="N34" s="14"/>
      <c r="O34" s="14"/>
      <c r="P34" s="14"/>
      <c r="Q34" s="14"/>
      <c r="R34" s="14"/>
      <c r="S34" s="14"/>
      <c r="T34" s="14"/>
      <c r="U34" s="14"/>
      <c r="V34" s="14"/>
      <c r="W34" s="14"/>
      <c r="X34" s="15"/>
    </row>
    <row r="35" spans="1:24" ht="14.25" customHeight="1">
      <c r="A35" s="158"/>
      <c r="B35" s="159"/>
      <c r="C35" s="14"/>
      <c r="D35" s="14"/>
      <c r="E35" s="14"/>
      <c r="F35" s="14"/>
      <c r="G35" s="14"/>
      <c r="H35" s="14"/>
      <c r="I35" s="14"/>
      <c r="J35" s="14"/>
      <c r="K35" s="14"/>
      <c r="L35" s="14"/>
      <c r="M35" s="14"/>
      <c r="N35" s="14"/>
      <c r="O35" s="14"/>
      <c r="P35" s="14"/>
      <c r="Q35" s="14"/>
      <c r="R35" s="14"/>
      <c r="S35" s="14"/>
      <c r="T35" s="14"/>
      <c r="U35" s="14"/>
      <c r="V35" s="14"/>
      <c r="W35" s="14"/>
      <c r="X35" s="15"/>
    </row>
    <row r="36" spans="1:24" ht="14.25" customHeight="1">
      <c r="A36" s="158"/>
      <c r="B36" s="159"/>
      <c r="C36" s="14"/>
      <c r="D36" s="14"/>
      <c r="E36" s="14"/>
      <c r="F36" s="14"/>
      <c r="G36" s="14"/>
      <c r="H36" s="14"/>
      <c r="I36" s="14"/>
      <c r="J36" s="14"/>
      <c r="K36" s="14"/>
      <c r="L36" s="14"/>
      <c r="M36" s="14"/>
      <c r="N36" s="14"/>
      <c r="O36" s="14"/>
      <c r="P36" s="14"/>
      <c r="Q36" s="14"/>
      <c r="R36" s="14"/>
      <c r="S36" s="14"/>
      <c r="T36" s="14"/>
      <c r="U36" s="14"/>
      <c r="V36" s="14"/>
      <c r="W36" s="14"/>
      <c r="X36" s="15"/>
    </row>
    <row r="37" spans="1:24" ht="14.25" customHeight="1">
      <c r="A37" s="158"/>
      <c r="B37" s="159"/>
      <c r="C37" s="14"/>
      <c r="D37" s="14"/>
      <c r="E37" s="14"/>
      <c r="F37" s="14"/>
      <c r="G37" s="14"/>
      <c r="H37" s="14"/>
      <c r="I37" s="14"/>
      <c r="J37" s="14"/>
      <c r="K37" s="14"/>
      <c r="L37" s="14"/>
      <c r="M37" s="14"/>
      <c r="N37" s="14"/>
      <c r="O37" s="14"/>
      <c r="P37" s="14"/>
      <c r="Q37" s="14"/>
      <c r="R37" s="14"/>
      <c r="S37" s="14"/>
      <c r="T37" s="14"/>
      <c r="U37" s="14"/>
      <c r="V37" s="14"/>
      <c r="W37" s="14"/>
      <c r="X37" s="15"/>
    </row>
    <row r="38" spans="1:24" ht="15" thickBot="1">
      <c r="A38" s="160"/>
      <c r="B38" s="161"/>
      <c r="C38" s="24"/>
      <c r="D38" s="24"/>
      <c r="E38" s="24"/>
      <c r="F38" s="24"/>
      <c r="G38" s="24"/>
      <c r="H38" s="24"/>
      <c r="I38" s="24"/>
      <c r="J38" s="24"/>
      <c r="K38" s="24"/>
      <c r="L38" s="24"/>
      <c r="M38" s="24"/>
      <c r="N38" s="24"/>
      <c r="O38" s="24"/>
      <c r="P38" s="24"/>
      <c r="Q38" s="24"/>
      <c r="R38" s="24"/>
      <c r="S38" s="24"/>
      <c r="T38" s="24"/>
      <c r="U38" s="24"/>
      <c r="V38" s="24"/>
      <c r="W38" s="24"/>
      <c r="X38" s="25"/>
    </row>
  </sheetData>
  <mergeCells count="22">
    <mergeCell ref="A19:D20"/>
    <mergeCell ref="E19:X20"/>
    <mergeCell ref="B4:W4"/>
    <mergeCell ref="K12:M12"/>
    <mergeCell ref="K13:M13"/>
    <mergeCell ref="K14:M14"/>
    <mergeCell ref="B17:W17"/>
    <mergeCell ref="O13:V13"/>
    <mergeCell ref="O14:V14"/>
    <mergeCell ref="A21:D21"/>
    <mergeCell ref="E21:X22"/>
    <mergeCell ref="A22:D22"/>
    <mergeCell ref="A23:X23"/>
    <mergeCell ref="A24:F24"/>
    <mergeCell ref="G24:L24"/>
    <mergeCell ref="M24:R24"/>
    <mergeCell ref="S24:X24"/>
    <mergeCell ref="A25:F26"/>
    <mergeCell ref="G25:L26"/>
    <mergeCell ref="M25:R26"/>
    <mergeCell ref="S25:X26"/>
    <mergeCell ref="A27:B38"/>
  </mergeCells>
  <phoneticPr fontId="15"/>
  <pageMargins left="0.9055118110236221" right="0.59055118110236227" top="0.78740157480314965" bottom="0.78740157480314965"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3"/>
  <sheetViews>
    <sheetView zoomScale="70" zoomScaleNormal="70" workbookViewId="0">
      <selection activeCell="C27" sqref="C27:H27"/>
    </sheetView>
  </sheetViews>
  <sheetFormatPr defaultRowHeight="13.5"/>
  <cols>
    <col min="1" max="14" width="5.375" style="34" customWidth="1"/>
    <col min="15" max="16" width="7" style="34" customWidth="1"/>
    <col min="17" max="17" width="9.375" style="34" customWidth="1"/>
    <col min="18" max="18" width="12.25" style="34" customWidth="1"/>
    <col min="19" max="16384" width="9" style="34"/>
  </cols>
  <sheetData>
    <row r="1" spans="1:16" ht="37.5" customHeight="1">
      <c r="A1" s="43" t="s">
        <v>166</v>
      </c>
      <c r="B1" s="43"/>
      <c r="C1" s="43"/>
      <c r="D1" s="43"/>
      <c r="E1" s="43"/>
      <c r="F1" s="43"/>
      <c r="G1" s="43"/>
      <c r="H1" s="43"/>
      <c r="I1" s="44"/>
      <c r="J1" s="44"/>
      <c r="K1" s="44"/>
      <c r="L1" s="44"/>
      <c r="M1" s="44"/>
      <c r="N1" s="44"/>
      <c r="O1" s="44"/>
      <c r="P1" s="44"/>
    </row>
    <row r="2" spans="1:16" ht="27" customHeight="1">
      <c r="A2" s="280" t="s">
        <v>44</v>
      </c>
      <c r="B2" s="281"/>
      <c r="C2" s="281"/>
      <c r="D2" s="281"/>
      <c r="E2" s="281"/>
      <c r="F2" s="281"/>
      <c r="G2" s="242"/>
      <c r="H2" s="243"/>
      <c r="I2" s="243"/>
      <c r="J2" s="243"/>
      <c r="K2" s="243"/>
      <c r="L2" s="243"/>
      <c r="M2" s="243"/>
      <c r="N2" s="243"/>
      <c r="O2" s="243"/>
      <c r="P2" s="244"/>
    </row>
    <row r="3" spans="1:16" ht="27" customHeight="1">
      <c r="A3" s="280" t="s">
        <v>45</v>
      </c>
      <c r="B3" s="281"/>
      <c r="C3" s="281"/>
      <c r="D3" s="281"/>
      <c r="E3" s="281"/>
      <c r="F3" s="281"/>
      <c r="G3" s="242"/>
      <c r="H3" s="243"/>
      <c r="I3" s="243"/>
      <c r="J3" s="243"/>
      <c r="K3" s="243"/>
      <c r="L3" s="243"/>
      <c r="M3" s="243"/>
      <c r="N3" s="243"/>
      <c r="O3" s="243"/>
      <c r="P3" s="244"/>
    </row>
    <row r="4" spans="1:16" ht="27" customHeight="1">
      <c r="A4" s="280" t="s">
        <v>46</v>
      </c>
      <c r="B4" s="281"/>
      <c r="C4" s="281"/>
      <c r="D4" s="281"/>
      <c r="E4" s="281"/>
      <c r="F4" s="281"/>
      <c r="G4" s="242"/>
      <c r="H4" s="243"/>
      <c r="I4" s="243"/>
      <c r="J4" s="243"/>
      <c r="K4" s="243"/>
      <c r="L4" s="243"/>
      <c r="M4" s="243"/>
      <c r="N4" s="243"/>
      <c r="O4" s="243"/>
      <c r="P4" s="244"/>
    </row>
    <row r="5" spans="1:16" ht="27" customHeight="1">
      <c r="A5" s="280" t="s">
        <v>47</v>
      </c>
      <c r="B5" s="281"/>
      <c r="C5" s="281"/>
      <c r="D5" s="281"/>
      <c r="E5" s="281"/>
      <c r="F5" s="281"/>
      <c r="G5" s="282"/>
      <c r="H5" s="283"/>
      <c r="I5" s="283"/>
      <c r="J5" s="283"/>
      <c r="K5" s="230" t="s">
        <v>48</v>
      </c>
      <c r="L5" s="230"/>
      <c r="M5" s="230"/>
      <c r="N5" s="230"/>
      <c r="O5" s="230"/>
      <c r="P5" s="231"/>
    </row>
    <row r="6" spans="1:16" ht="27" customHeight="1">
      <c r="A6" s="280" t="s">
        <v>49</v>
      </c>
      <c r="B6" s="281"/>
      <c r="C6" s="281"/>
      <c r="D6" s="281"/>
      <c r="E6" s="281"/>
      <c r="F6" s="284"/>
      <c r="G6" s="285"/>
      <c r="H6" s="286"/>
      <c r="I6" s="286"/>
      <c r="J6" s="286"/>
      <c r="K6" s="64" t="s">
        <v>50</v>
      </c>
      <c r="L6" s="45"/>
      <c r="M6" s="230" t="s">
        <v>51</v>
      </c>
      <c r="N6" s="230"/>
      <c r="O6" s="230"/>
      <c r="P6" s="231"/>
    </row>
    <row r="7" spans="1:16" ht="27" customHeight="1">
      <c r="A7" s="253" t="s">
        <v>4</v>
      </c>
      <c r="B7" s="254"/>
      <c r="C7" s="254"/>
      <c r="D7" s="254"/>
      <c r="E7" s="254"/>
      <c r="F7" s="255"/>
      <c r="G7" s="259" t="s">
        <v>52</v>
      </c>
      <c r="H7" s="260"/>
      <c r="I7" s="263" t="s">
        <v>7</v>
      </c>
      <c r="J7" s="264"/>
      <c r="K7" s="264"/>
      <c r="L7" s="264"/>
      <c r="M7" s="50"/>
      <c r="N7" s="50"/>
      <c r="O7" s="264"/>
      <c r="P7" s="267"/>
    </row>
    <row r="8" spans="1:16" ht="27" customHeight="1">
      <c r="A8" s="256"/>
      <c r="B8" s="257"/>
      <c r="C8" s="257"/>
      <c r="D8" s="257"/>
      <c r="E8" s="257"/>
      <c r="F8" s="258"/>
      <c r="G8" s="261"/>
      <c r="H8" s="262"/>
      <c r="I8" s="51" t="s">
        <v>132</v>
      </c>
      <c r="J8" s="52"/>
      <c r="K8" s="51"/>
      <c r="L8" s="52"/>
      <c r="M8" s="63"/>
      <c r="N8" s="63"/>
      <c r="O8" s="53"/>
      <c r="P8" s="54"/>
    </row>
    <row r="9" spans="1:16" ht="27" customHeight="1">
      <c r="A9" s="268" t="s">
        <v>8</v>
      </c>
      <c r="B9" s="271" t="s">
        <v>9</v>
      </c>
      <c r="C9" s="272"/>
      <c r="D9" s="272"/>
      <c r="E9" s="272"/>
      <c r="F9" s="273"/>
      <c r="G9" s="274"/>
      <c r="H9" s="275"/>
      <c r="I9" s="275"/>
      <c r="J9" s="275"/>
      <c r="K9" s="275"/>
      <c r="L9" s="275"/>
      <c r="M9" s="275"/>
      <c r="N9" s="275"/>
      <c r="O9" s="275"/>
      <c r="P9" s="276"/>
    </row>
    <row r="10" spans="1:16" ht="27" customHeight="1">
      <c r="A10" s="269"/>
      <c r="B10" s="271" t="s">
        <v>10</v>
      </c>
      <c r="C10" s="272"/>
      <c r="D10" s="272"/>
      <c r="E10" s="272"/>
      <c r="F10" s="273"/>
      <c r="G10" s="274"/>
      <c r="H10" s="275"/>
      <c r="I10" s="275"/>
      <c r="J10" s="275"/>
      <c r="K10" s="275"/>
      <c r="L10" s="275"/>
      <c r="M10" s="275"/>
      <c r="N10" s="275"/>
      <c r="O10" s="275"/>
      <c r="P10" s="276"/>
    </row>
    <row r="11" spans="1:16" ht="27" customHeight="1">
      <c r="A11" s="269"/>
      <c r="B11" s="271" t="s">
        <v>12</v>
      </c>
      <c r="C11" s="272"/>
      <c r="D11" s="272"/>
      <c r="E11" s="272"/>
      <c r="F11" s="273"/>
      <c r="G11" s="274"/>
      <c r="H11" s="275"/>
      <c r="I11" s="275"/>
      <c r="J11" s="275"/>
      <c r="K11" s="275"/>
      <c r="L11" s="275"/>
      <c r="M11" s="275"/>
      <c r="N11" s="275"/>
      <c r="O11" s="275"/>
      <c r="P11" s="276"/>
    </row>
    <row r="12" spans="1:16" ht="27" customHeight="1">
      <c r="A12" s="269"/>
      <c r="B12" s="271" t="s">
        <v>11</v>
      </c>
      <c r="C12" s="272"/>
      <c r="D12" s="272"/>
      <c r="E12" s="272"/>
      <c r="F12" s="273"/>
      <c r="G12" s="277"/>
      <c r="H12" s="278"/>
      <c r="I12" s="278"/>
      <c r="J12" s="278"/>
      <c r="K12" s="278"/>
      <c r="L12" s="278"/>
      <c r="M12" s="278"/>
      <c r="N12" s="278"/>
      <c r="O12" s="278"/>
      <c r="P12" s="279"/>
    </row>
    <row r="13" spans="1:16" ht="27" customHeight="1">
      <c r="A13" s="270"/>
      <c r="B13" s="271" t="s">
        <v>13</v>
      </c>
      <c r="C13" s="272"/>
      <c r="D13" s="272"/>
      <c r="E13" s="272"/>
      <c r="F13" s="273"/>
      <c r="G13" s="277"/>
      <c r="H13" s="278"/>
      <c r="I13" s="278"/>
      <c r="J13" s="278"/>
      <c r="K13" s="278"/>
      <c r="L13" s="278"/>
      <c r="M13" s="278"/>
      <c r="N13" s="278"/>
      <c r="O13" s="278"/>
      <c r="P13" s="279"/>
    </row>
    <row r="14" spans="1:16" ht="27" customHeight="1">
      <c r="A14" s="223" t="s">
        <v>53</v>
      </c>
      <c r="B14" s="225" t="s">
        <v>54</v>
      </c>
      <c r="C14" s="226"/>
      <c r="D14" s="226"/>
      <c r="E14" s="226"/>
      <c r="F14" s="227"/>
      <c r="G14" s="242"/>
      <c r="H14" s="243"/>
      <c r="I14" s="243"/>
      <c r="J14" s="243"/>
      <c r="K14" s="243"/>
      <c r="L14" s="243"/>
      <c r="M14" s="243"/>
      <c r="N14" s="243"/>
      <c r="O14" s="243"/>
      <c r="P14" s="244"/>
    </row>
    <row r="15" spans="1:16" ht="27" customHeight="1">
      <c r="A15" s="223"/>
      <c r="B15" s="225" t="s">
        <v>55</v>
      </c>
      <c r="C15" s="226"/>
      <c r="D15" s="226"/>
      <c r="E15" s="226"/>
      <c r="F15" s="227"/>
      <c r="G15" s="228"/>
      <c r="H15" s="229"/>
      <c r="I15" s="229"/>
      <c r="J15" s="229"/>
      <c r="K15" s="230" t="s">
        <v>137</v>
      </c>
      <c r="L15" s="230"/>
      <c r="M15" s="230"/>
      <c r="N15" s="230"/>
      <c r="O15" s="230"/>
      <c r="P15" s="231"/>
    </row>
    <row r="16" spans="1:16" ht="27" customHeight="1">
      <c r="A16" s="223"/>
      <c r="B16" s="232" t="s">
        <v>56</v>
      </c>
      <c r="C16" s="233"/>
      <c r="D16" s="233"/>
      <c r="E16" s="233"/>
      <c r="F16" s="234"/>
      <c r="G16" s="265"/>
      <c r="H16" s="266"/>
      <c r="I16" s="266"/>
      <c r="J16" s="266"/>
      <c r="K16" s="196" t="s">
        <v>57</v>
      </c>
      <c r="L16" s="196"/>
      <c r="M16" s="196"/>
      <c r="N16" s="196"/>
      <c r="O16" s="196"/>
      <c r="P16" s="197"/>
    </row>
    <row r="17" spans="1:16" ht="23.25" customHeight="1">
      <c r="A17" s="223"/>
      <c r="B17" s="235"/>
      <c r="C17" s="236"/>
      <c r="D17" s="236"/>
      <c r="E17" s="236"/>
      <c r="F17" s="237"/>
      <c r="G17" s="35"/>
      <c r="H17" s="221" t="s">
        <v>58</v>
      </c>
      <c r="I17" s="221"/>
      <c r="J17" s="221"/>
      <c r="K17" s="221"/>
      <c r="L17" s="221"/>
      <c r="M17" s="221"/>
      <c r="N17" s="221"/>
      <c r="O17" s="221"/>
      <c r="P17" s="222"/>
    </row>
    <row r="18" spans="1:16" ht="27" customHeight="1">
      <c r="A18" s="223"/>
      <c r="B18" s="245" t="s">
        <v>59</v>
      </c>
      <c r="C18" s="246"/>
      <c r="D18" s="246"/>
      <c r="E18" s="246"/>
      <c r="F18" s="247"/>
      <c r="G18" s="190" t="str">
        <f>IF(OR(G15="",G16=""),"",ROUNDDOWN(G15/G16,0))</f>
        <v/>
      </c>
      <c r="H18" s="191"/>
      <c r="I18" s="191"/>
      <c r="J18" s="191"/>
      <c r="K18" s="196" t="s">
        <v>61</v>
      </c>
      <c r="L18" s="196"/>
      <c r="M18" s="196"/>
      <c r="N18" s="196"/>
      <c r="O18" s="196"/>
      <c r="P18" s="197"/>
    </row>
    <row r="19" spans="1:16" ht="23.25" customHeight="1">
      <c r="A19" s="223"/>
      <c r="B19" s="248"/>
      <c r="C19" s="249"/>
      <c r="D19" s="249"/>
      <c r="E19" s="249"/>
      <c r="F19" s="250"/>
      <c r="G19" s="35"/>
      <c r="H19" s="251" t="s">
        <v>146</v>
      </c>
      <c r="I19" s="251"/>
      <c r="J19" s="251"/>
      <c r="K19" s="251"/>
      <c r="L19" s="251"/>
      <c r="M19" s="251"/>
      <c r="N19" s="251"/>
      <c r="O19" s="251"/>
      <c r="P19" s="252"/>
    </row>
    <row r="20" spans="1:16" ht="27" customHeight="1">
      <c r="A20" s="223"/>
      <c r="B20" s="232" t="s">
        <v>107</v>
      </c>
      <c r="C20" s="233"/>
      <c r="D20" s="233"/>
      <c r="E20" s="233"/>
      <c r="F20" s="234"/>
      <c r="G20" s="190" t="str">
        <f>IF(OR(G5="",G18=""),"",G5*G18)</f>
        <v/>
      </c>
      <c r="H20" s="191"/>
      <c r="I20" s="191"/>
      <c r="J20" s="191"/>
      <c r="K20" s="196" t="s">
        <v>63</v>
      </c>
      <c r="L20" s="196"/>
      <c r="M20" s="196"/>
      <c r="N20" s="196"/>
      <c r="O20" s="196"/>
      <c r="P20" s="197"/>
    </row>
    <row r="21" spans="1:16" ht="23.25" customHeight="1">
      <c r="A21" s="223"/>
      <c r="B21" s="235"/>
      <c r="C21" s="236"/>
      <c r="D21" s="236"/>
      <c r="E21" s="236"/>
      <c r="F21" s="237"/>
      <c r="G21" s="35"/>
      <c r="H21" s="221" t="s">
        <v>129</v>
      </c>
      <c r="I21" s="221"/>
      <c r="J21" s="221"/>
      <c r="K21" s="221"/>
      <c r="L21" s="221"/>
      <c r="M21" s="221"/>
      <c r="N21" s="221"/>
      <c r="O21" s="221"/>
      <c r="P21" s="222"/>
    </row>
    <row r="22" spans="1:16" ht="27" customHeight="1">
      <c r="A22" s="223" t="s">
        <v>64</v>
      </c>
      <c r="B22" s="225" t="s">
        <v>65</v>
      </c>
      <c r="C22" s="226"/>
      <c r="D22" s="226"/>
      <c r="E22" s="226"/>
      <c r="F22" s="227"/>
      <c r="G22" s="228"/>
      <c r="H22" s="229"/>
      <c r="I22" s="229"/>
      <c r="J22" s="229"/>
      <c r="K22" s="230" t="s">
        <v>135</v>
      </c>
      <c r="L22" s="230"/>
      <c r="M22" s="230"/>
      <c r="N22" s="230"/>
      <c r="O22" s="230"/>
      <c r="P22" s="231"/>
    </row>
    <row r="23" spans="1:16" ht="27" customHeight="1">
      <c r="A23" s="224"/>
      <c r="B23" s="232" t="s">
        <v>108</v>
      </c>
      <c r="C23" s="233"/>
      <c r="D23" s="233"/>
      <c r="E23" s="233"/>
      <c r="F23" s="234"/>
      <c r="G23" s="238">
        <f>IF(G22&gt;14000,14000,G22)*G5*G6</f>
        <v>0</v>
      </c>
      <c r="H23" s="239"/>
      <c r="I23" s="239"/>
      <c r="J23" s="239"/>
      <c r="K23" s="196" t="s">
        <v>67</v>
      </c>
      <c r="L23" s="196"/>
      <c r="M23" s="196"/>
      <c r="N23" s="196"/>
      <c r="O23" s="196"/>
      <c r="P23" s="197"/>
    </row>
    <row r="24" spans="1:16" ht="23.25" customHeight="1">
      <c r="A24" s="224"/>
      <c r="B24" s="235"/>
      <c r="C24" s="236"/>
      <c r="D24" s="236"/>
      <c r="E24" s="236"/>
      <c r="F24" s="237"/>
      <c r="G24" s="36"/>
      <c r="H24" s="240" t="s">
        <v>138</v>
      </c>
      <c r="I24" s="240"/>
      <c r="J24" s="240"/>
      <c r="K24" s="240"/>
      <c r="L24" s="240"/>
      <c r="M24" s="240"/>
      <c r="N24" s="240"/>
      <c r="O24" s="240"/>
      <c r="P24" s="241"/>
    </row>
    <row r="25" spans="1:16" ht="27" customHeight="1">
      <c r="A25" s="200" t="s">
        <v>113</v>
      </c>
      <c r="B25" s="201"/>
      <c r="C25" s="201"/>
      <c r="D25" s="201"/>
      <c r="E25" s="201"/>
      <c r="F25" s="202"/>
      <c r="G25" s="190" t="str">
        <f>IF(COUNT(G20,G22)=0,"",IF(G20="",G22*G16*G6,IF(G22="",G15,G15+G22*G16*G6)))</f>
        <v/>
      </c>
      <c r="H25" s="191"/>
      <c r="I25" s="191"/>
      <c r="J25" s="191"/>
      <c r="K25" s="192" t="s">
        <v>116</v>
      </c>
      <c r="L25" s="192"/>
      <c r="M25" s="192"/>
      <c r="N25" s="192"/>
      <c r="O25" s="192"/>
      <c r="P25" s="193"/>
    </row>
    <row r="26" spans="1:16" ht="27" customHeight="1">
      <c r="A26" s="203"/>
      <c r="B26" s="204"/>
      <c r="C26" s="204"/>
      <c r="D26" s="204"/>
      <c r="E26" s="204"/>
      <c r="F26" s="205"/>
      <c r="G26" s="73"/>
      <c r="H26" s="206" t="s">
        <v>151</v>
      </c>
      <c r="I26" s="206"/>
      <c r="J26" s="206"/>
      <c r="K26" s="206"/>
      <c r="L26" s="206"/>
      <c r="M26" s="206"/>
      <c r="N26" s="206"/>
      <c r="O26" s="206"/>
      <c r="P26" s="207"/>
    </row>
    <row r="27" spans="1:16" ht="27" customHeight="1">
      <c r="A27" s="200" t="s">
        <v>98</v>
      </c>
      <c r="B27" s="201"/>
      <c r="C27" s="201"/>
      <c r="D27" s="201"/>
      <c r="E27" s="201"/>
      <c r="F27" s="202"/>
      <c r="G27" s="194">
        <f>ROUNDDOWN(SUM(G20,G23),-3)</f>
        <v>0</v>
      </c>
      <c r="H27" s="195"/>
      <c r="I27" s="195"/>
      <c r="J27" s="195"/>
      <c r="K27" s="196" t="s">
        <v>118</v>
      </c>
      <c r="L27" s="196"/>
      <c r="M27" s="196"/>
      <c r="N27" s="196"/>
      <c r="O27" s="196"/>
      <c r="P27" s="197"/>
    </row>
    <row r="28" spans="1:16" ht="27" customHeight="1" thickBot="1">
      <c r="A28" s="203"/>
      <c r="B28" s="204"/>
      <c r="C28" s="204"/>
      <c r="D28" s="204"/>
      <c r="E28" s="204"/>
      <c r="F28" s="205"/>
      <c r="G28" s="72"/>
      <c r="H28" s="198" t="s">
        <v>150</v>
      </c>
      <c r="I28" s="198"/>
      <c r="J28" s="198"/>
      <c r="K28" s="198"/>
      <c r="L28" s="198"/>
      <c r="M28" s="198"/>
      <c r="N28" s="198"/>
      <c r="O28" s="198"/>
      <c r="P28" s="199"/>
    </row>
    <row r="29" spans="1:16" ht="18" customHeight="1">
      <c r="A29" s="208" t="s">
        <v>68</v>
      </c>
      <c r="B29" s="209"/>
      <c r="C29" s="209"/>
      <c r="D29" s="209"/>
      <c r="E29" s="209"/>
      <c r="F29" s="210"/>
      <c r="G29" s="212">
        <f>1000*G5</f>
        <v>0</v>
      </c>
      <c r="H29" s="213"/>
      <c r="I29" s="213"/>
      <c r="J29" s="213"/>
      <c r="K29" s="216" t="s">
        <v>128</v>
      </c>
      <c r="L29" s="216"/>
      <c r="M29" s="216"/>
      <c r="N29" s="216"/>
      <c r="O29" s="216"/>
      <c r="P29" s="217"/>
    </row>
    <row r="30" spans="1:16" ht="18" customHeight="1" thickBot="1">
      <c r="A30" s="203"/>
      <c r="B30" s="204"/>
      <c r="C30" s="204"/>
      <c r="D30" s="204"/>
      <c r="E30" s="204"/>
      <c r="F30" s="211"/>
      <c r="G30" s="214"/>
      <c r="H30" s="215"/>
      <c r="I30" s="215"/>
      <c r="J30" s="215"/>
      <c r="K30" s="218"/>
      <c r="L30" s="218"/>
      <c r="M30" s="218"/>
      <c r="N30" s="218"/>
      <c r="O30" s="218"/>
      <c r="P30" s="219"/>
    </row>
    <row r="31" spans="1:16" ht="37.5" customHeight="1">
      <c r="A31" s="220" t="s">
        <v>123</v>
      </c>
      <c r="B31" s="220"/>
      <c r="C31" s="220"/>
      <c r="D31" s="220"/>
      <c r="E31" s="220"/>
      <c r="F31" s="220"/>
      <c r="G31" s="220"/>
      <c r="H31" s="220"/>
      <c r="I31" s="220"/>
      <c r="J31" s="220"/>
      <c r="K31" s="220"/>
      <c r="L31" s="220"/>
      <c r="M31" s="220"/>
      <c r="N31" s="220"/>
      <c r="O31" s="220"/>
      <c r="P31" s="220"/>
    </row>
    <row r="32" spans="1:16" ht="24.95" customHeight="1">
      <c r="A32" s="55" t="s">
        <v>124</v>
      </c>
      <c r="B32" s="56"/>
      <c r="C32" s="189" t="s">
        <v>26</v>
      </c>
      <c r="D32" s="189"/>
      <c r="E32" s="56"/>
      <c r="F32" s="60"/>
      <c r="G32" s="57"/>
      <c r="H32" s="57"/>
      <c r="I32" s="58"/>
      <c r="J32" s="58"/>
      <c r="K32" s="58"/>
      <c r="L32" s="47"/>
      <c r="M32" s="47"/>
      <c r="N32" s="47"/>
      <c r="O32" s="47"/>
      <c r="P32" s="47"/>
    </row>
    <row r="33" spans="1:16" ht="24.95" customHeight="1">
      <c r="A33" s="46"/>
      <c r="B33" s="46"/>
      <c r="C33" s="189" t="s">
        <v>126</v>
      </c>
      <c r="D33" s="189"/>
      <c r="E33" s="46"/>
      <c r="F33" s="60"/>
      <c r="G33" s="59"/>
      <c r="H33" s="59"/>
      <c r="I33" s="58"/>
      <c r="J33" s="58"/>
      <c r="K33" s="58"/>
      <c r="L33" s="47" t="s">
        <v>127</v>
      </c>
      <c r="M33" s="47"/>
      <c r="N33" s="47"/>
      <c r="O33" s="47"/>
      <c r="P33" s="47"/>
    </row>
  </sheetData>
  <mergeCells count="68">
    <mergeCell ref="A2:F2"/>
    <mergeCell ref="G2:P2"/>
    <mergeCell ref="A3:F3"/>
    <mergeCell ref="G3:P3"/>
    <mergeCell ref="A4:F4"/>
    <mergeCell ref="G4:P4"/>
    <mergeCell ref="A5:F5"/>
    <mergeCell ref="G5:J5"/>
    <mergeCell ref="K5:P5"/>
    <mergeCell ref="A6:F6"/>
    <mergeCell ref="G6:J6"/>
    <mergeCell ref="M6:P6"/>
    <mergeCell ref="K7:L7"/>
    <mergeCell ref="O7:P7"/>
    <mergeCell ref="A9:A13"/>
    <mergeCell ref="B9:F9"/>
    <mergeCell ref="G9:P9"/>
    <mergeCell ref="B10:F10"/>
    <mergeCell ref="G10:P10"/>
    <mergeCell ref="B11:F11"/>
    <mergeCell ref="G11:P11"/>
    <mergeCell ref="B12:F12"/>
    <mergeCell ref="G12:P12"/>
    <mergeCell ref="B13:F13"/>
    <mergeCell ref="G13:P13"/>
    <mergeCell ref="B20:F21"/>
    <mergeCell ref="G20:J20"/>
    <mergeCell ref="A7:F8"/>
    <mergeCell ref="G7:H8"/>
    <mergeCell ref="I7:J7"/>
    <mergeCell ref="B16:F17"/>
    <mergeCell ref="G16:J16"/>
    <mergeCell ref="K16:P16"/>
    <mergeCell ref="H17:P17"/>
    <mergeCell ref="B18:F19"/>
    <mergeCell ref="G18:J18"/>
    <mergeCell ref="K18:P18"/>
    <mergeCell ref="H19:P19"/>
    <mergeCell ref="K20:P20"/>
    <mergeCell ref="H21:P21"/>
    <mergeCell ref="A22:A24"/>
    <mergeCell ref="B22:F22"/>
    <mergeCell ref="G22:J22"/>
    <mergeCell ref="K22:P22"/>
    <mergeCell ref="B23:F24"/>
    <mergeCell ref="G23:J23"/>
    <mergeCell ref="K23:P23"/>
    <mergeCell ref="H24:P24"/>
    <mergeCell ref="A14:A21"/>
    <mergeCell ref="B14:F14"/>
    <mergeCell ref="G14:P14"/>
    <mergeCell ref="B15:F15"/>
    <mergeCell ref="G15:J15"/>
    <mergeCell ref="K15:P15"/>
    <mergeCell ref="C33:D33"/>
    <mergeCell ref="G25:J25"/>
    <mergeCell ref="K25:P25"/>
    <mergeCell ref="G27:J27"/>
    <mergeCell ref="K27:P27"/>
    <mergeCell ref="H28:P28"/>
    <mergeCell ref="A27:F28"/>
    <mergeCell ref="H26:P26"/>
    <mergeCell ref="A25:F26"/>
    <mergeCell ref="A29:F30"/>
    <mergeCell ref="G29:J30"/>
    <mergeCell ref="K29:P30"/>
    <mergeCell ref="A31:P31"/>
    <mergeCell ref="C32:D32"/>
  </mergeCells>
  <phoneticPr fontId="15"/>
  <pageMargins left="0.70866141732283472" right="0" top="0.35433070866141736" bottom="0.15748031496062992" header="0.31496062992125984" footer="0.31496062992125984"/>
  <pageSetup paperSize="9" fitToWidth="0"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A808E-837C-4458-A3E3-106B27569281}">
  <dimension ref="A1:C33"/>
  <sheetViews>
    <sheetView zoomScaleNormal="100" workbookViewId="0">
      <selection activeCell="C27" sqref="C27:H27"/>
    </sheetView>
  </sheetViews>
  <sheetFormatPr defaultRowHeight="13.5"/>
  <cols>
    <col min="1" max="1" width="5.375" customWidth="1"/>
    <col min="2" max="2" width="17.125" style="66" customWidth="1"/>
    <col min="3" max="3" width="63.125" customWidth="1"/>
  </cols>
  <sheetData>
    <row r="1" spans="1:3" ht="27.75" customHeight="1">
      <c r="A1" s="70" t="s">
        <v>155</v>
      </c>
      <c r="B1" s="67"/>
      <c r="C1" s="67"/>
    </row>
    <row r="2" spans="1:3" ht="24.75" customHeight="1"/>
    <row r="3" spans="1:3" ht="35.25" customHeight="1">
      <c r="A3" s="68"/>
      <c r="B3" s="69" t="s">
        <v>144</v>
      </c>
      <c r="C3" s="68" t="s">
        <v>156</v>
      </c>
    </row>
    <row r="4" spans="1:3" ht="21" customHeight="1">
      <c r="A4" s="68">
        <v>1</v>
      </c>
      <c r="B4" s="75"/>
      <c r="C4" s="86"/>
    </row>
    <row r="5" spans="1:3" ht="21" customHeight="1">
      <c r="A5" s="68">
        <f>A4+1</f>
        <v>2</v>
      </c>
      <c r="B5" s="75"/>
      <c r="C5" s="86"/>
    </row>
    <row r="6" spans="1:3" ht="21" customHeight="1">
      <c r="A6" s="68">
        <f t="shared" ref="A6:A33" si="0">A5+1</f>
        <v>3</v>
      </c>
      <c r="B6" s="75"/>
      <c r="C6" s="86"/>
    </row>
    <row r="7" spans="1:3" ht="21" customHeight="1">
      <c r="A7" s="68">
        <f t="shared" si="0"/>
        <v>4</v>
      </c>
      <c r="B7" s="75"/>
      <c r="C7" s="86"/>
    </row>
    <row r="8" spans="1:3" ht="21" customHeight="1">
      <c r="A8" s="68">
        <f t="shared" si="0"/>
        <v>5</v>
      </c>
      <c r="B8" s="75"/>
      <c r="C8" s="86"/>
    </row>
    <row r="9" spans="1:3" ht="21" customHeight="1">
      <c r="A9" s="68">
        <f t="shared" si="0"/>
        <v>6</v>
      </c>
      <c r="B9" s="75"/>
      <c r="C9" s="86"/>
    </row>
    <row r="10" spans="1:3" ht="21" customHeight="1">
      <c r="A10" s="68">
        <f t="shared" si="0"/>
        <v>7</v>
      </c>
      <c r="B10" s="75"/>
      <c r="C10" s="86"/>
    </row>
    <row r="11" spans="1:3" ht="21" customHeight="1">
      <c r="A11" s="68">
        <f t="shared" si="0"/>
        <v>8</v>
      </c>
      <c r="B11" s="75"/>
      <c r="C11" s="86"/>
    </row>
    <row r="12" spans="1:3" ht="21" customHeight="1">
      <c r="A12" s="68">
        <f t="shared" si="0"/>
        <v>9</v>
      </c>
      <c r="B12" s="75"/>
      <c r="C12" s="86"/>
    </row>
    <row r="13" spans="1:3" ht="21" customHeight="1">
      <c r="A13" s="68">
        <f t="shared" si="0"/>
        <v>10</v>
      </c>
      <c r="B13" s="75"/>
      <c r="C13" s="86"/>
    </row>
    <row r="14" spans="1:3" ht="21" customHeight="1">
      <c r="A14" s="68">
        <f t="shared" si="0"/>
        <v>11</v>
      </c>
      <c r="B14" s="75"/>
      <c r="C14" s="86"/>
    </row>
    <row r="15" spans="1:3" ht="21" customHeight="1">
      <c r="A15" s="68">
        <f t="shared" si="0"/>
        <v>12</v>
      </c>
      <c r="B15" s="75"/>
      <c r="C15" s="86"/>
    </row>
    <row r="16" spans="1:3" ht="21" customHeight="1">
      <c r="A16" s="68">
        <f t="shared" si="0"/>
        <v>13</v>
      </c>
      <c r="B16" s="75"/>
      <c r="C16" s="86"/>
    </row>
    <row r="17" spans="1:3" ht="21" customHeight="1">
      <c r="A17" s="68">
        <f t="shared" si="0"/>
        <v>14</v>
      </c>
      <c r="B17" s="75"/>
      <c r="C17" s="86"/>
    </row>
    <row r="18" spans="1:3" ht="21" customHeight="1">
      <c r="A18" s="68">
        <f t="shared" si="0"/>
        <v>15</v>
      </c>
      <c r="B18" s="75"/>
      <c r="C18" s="86"/>
    </row>
    <row r="19" spans="1:3" ht="21" customHeight="1">
      <c r="A19" s="68">
        <f t="shared" si="0"/>
        <v>16</v>
      </c>
      <c r="B19" s="75"/>
      <c r="C19" s="86"/>
    </row>
    <row r="20" spans="1:3" ht="21" customHeight="1">
      <c r="A20" s="68">
        <f t="shared" si="0"/>
        <v>17</v>
      </c>
      <c r="B20" s="75"/>
      <c r="C20" s="86"/>
    </row>
    <row r="21" spans="1:3" ht="21" customHeight="1">
      <c r="A21" s="68">
        <f t="shared" si="0"/>
        <v>18</v>
      </c>
      <c r="B21" s="75"/>
      <c r="C21" s="86"/>
    </row>
    <row r="22" spans="1:3" ht="21" customHeight="1">
      <c r="A22" s="68">
        <f t="shared" si="0"/>
        <v>19</v>
      </c>
      <c r="B22" s="75"/>
      <c r="C22" s="76"/>
    </row>
    <row r="23" spans="1:3" ht="21" customHeight="1">
      <c r="A23" s="68">
        <f t="shared" si="0"/>
        <v>20</v>
      </c>
      <c r="B23" s="75"/>
      <c r="C23" s="76"/>
    </row>
    <row r="24" spans="1:3" ht="21" customHeight="1">
      <c r="A24" s="68">
        <f t="shared" si="0"/>
        <v>21</v>
      </c>
      <c r="B24" s="75"/>
      <c r="C24" s="76"/>
    </row>
    <row r="25" spans="1:3" ht="21" customHeight="1">
      <c r="A25" s="68">
        <f t="shared" si="0"/>
        <v>22</v>
      </c>
      <c r="B25" s="75"/>
      <c r="C25" s="76"/>
    </row>
    <row r="26" spans="1:3" ht="21" customHeight="1">
      <c r="A26" s="68">
        <f t="shared" si="0"/>
        <v>23</v>
      </c>
      <c r="B26" s="75"/>
      <c r="C26" s="76"/>
    </row>
    <row r="27" spans="1:3" ht="21" customHeight="1">
      <c r="A27" s="68">
        <f t="shared" si="0"/>
        <v>24</v>
      </c>
      <c r="B27" s="75"/>
      <c r="C27" s="76"/>
    </row>
    <row r="28" spans="1:3" ht="21" customHeight="1">
      <c r="A28" s="68">
        <f t="shared" si="0"/>
        <v>25</v>
      </c>
      <c r="B28" s="75"/>
      <c r="C28" s="76"/>
    </row>
    <row r="29" spans="1:3" ht="21" customHeight="1">
      <c r="A29" s="68">
        <f t="shared" si="0"/>
        <v>26</v>
      </c>
      <c r="B29" s="75"/>
      <c r="C29" s="76"/>
    </row>
    <row r="30" spans="1:3" ht="21" customHeight="1">
      <c r="A30" s="68">
        <f t="shared" si="0"/>
        <v>27</v>
      </c>
      <c r="B30" s="75"/>
      <c r="C30" s="76"/>
    </row>
    <row r="31" spans="1:3" ht="21" customHeight="1">
      <c r="A31" s="68">
        <f t="shared" si="0"/>
        <v>28</v>
      </c>
      <c r="B31" s="75"/>
      <c r="C31" s="76"/>
    </row>
    <row r="32" spans="1:3" ht="21" customHeight="1">
      <c r="A32" s="68">
        <f t="shared" si="0"/>
        <v>29</v>
      </c>
      <c r="B32" s="75"/>
      <c r="C32" s="76"/>
    </row>
    <row r="33" spans="1:3" ht="21" customHeight="1">
      <c r="A33" s="68">
        <f t="shared" si="0"/>
        <v>30</v>
      </c>
      <c r="B33" s="75"/>
      <c r="C33" s="76"/>
    </row>
  </sheetData>
  <phoneticPr fontId="15"/>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6"/>
  <sheetViews>
    <sheetView zoomScale="70" zoomScaleNormal="70" workbookViewId="0">
      <selection activeCell="C27" sqref="C27:H27"/>
    </sheetView>
  </sheetViews>
  <sheetFormatPr defaultRowHeight="13.5"/>
  <cols>
    <col min="1" max="14" width="5.375" style="97" customWidth="1"/>
    <col min="15" max="16" width="7" style="97" customWidth="1"/>
    <col min="17" max="17" width="9" style="97" customWidth="1"/>
    <col min="18" max="18" width="12.25" style="97" customWidth="1"/>
    <col min="19" max="16384" width="9" style="97"/>
  </cols>
  <sheetData>
    <row r="1" spans="1:16" ht="37.5" customHeight="1">
      <c r="A1" s="95" t="s">
        <v>167</v>
      </c>
      <c r="B1" s="95"/>
      <c r="C1" s="95"/>
      <c r="D1" s="95"/>
      <c r="E1" s="95"/>
      <c r="F1" s="95"/>
      <c r="G1" s="95"/>
      <c r="H1" s="95"/>
      <c r="I1" s="96"/>
      <c r="J1" s="96"/>
      <c r="K1" s="96"/>
      <c r="L1" s="96"/>
      <c r="M1" s="96"/>
      <c r="N1" s="96"/>
      <c r="O1" s="96"/>
      <c r="P1" s="96"/>
    </row>
    <row r="2" spans="1:16" ht="24.95" customHeight="1">
      <c r="A2" s="343" t="s">
        <v>44</v>
      </c>
      <c r="B2" s="344"/>
      <c r="C2" s="344"/>
      <c r="D2" s="344"/>
      <c r="E2" s="344"/>
      <c r="F2" s="344"/>
      <c r="G2" s="345">
        <f>出場予定報告書!$C$24</f>
        <v>0</v>
      </c>
      <c r="H2" s="346"/>
      <c r="I2" s="346"/>
      <c r="J2" s="346"/>
      <c r="K2" s="346"/>
      <c r="L2" s="346"/>
      <c r="M2" s="346"/>
      <c r="N2" s="346"/>
      <c r="O2" s="346"/>
      <c r="P2" s="347"/>
    </row>
    <row r="3" spans="1:16" ht="24.95" customHeight="1">
      <c r="A3" s="343" t="s">
        <v>45</v>
      </c>
      <c r="B3" s="344"/>
      <c r="C3" s="344"/>
      <c r="D3" s="344"/>
      <c r="E3" s="344"/>
      <c r="F3" s="344"/>
      <c r="G3" s="348"/>
      <c r="H3" s="349"/>
      <c r="I3" s="349"/>
      <c r="J3" s="349"/>
      <c r="K3" s="349"/>
      <c r="L3" s="349"/>
      <c r="M3" s="349"/>
      <c r="N3" s="349"/>
      <c r="O3" s="349"/>
      <c r="P3" s="350"/>
    </row>
    <row r="4" spans="1:16" ht="24.95" customHeight="1">
      <c r="A4" s="343" t="s">
        <v>46</v>
      </c>
      <c r="B4" s="344"/>
      <c r="C4" s="344"/>
      <c r="D4" s="344"/>
      <c r="E4" s="344"/>
      <c r="F4" s="344"/>
      <c r="G4" s="345">
        <f>出場予定報告書!$C$25</f>
        <v>0</v>
      </c>
      <c r="H4" s="346"/>
      <c r="I4" s="346"/>
      <c r="J4" s="346"/>
      <c r="K4" s="346"/>
      <c r="L4" s="346"/>
      <c r="M4" s="346"/>
      <c r="N4" s="346"/>
      <c r="O4" s="346"/>
      <c r="P4" s="347"/>
    </row>
    <row r="5" spans="1:16" ht="24.95" customHeight="1">
      <c r="A5" s="343" t="s">
        <v>47</v>
      </c>
      <c r="B5" s="344"/>
      <c r="C5" s="344"/>
      <c r="D5" s="344"/>
      <c r="E5" s="344"/>
      <c r="F5" s="344"/>
      <c r="G5" s="367"/>
      <c r="H5" s="368"/>
      <c r="I5" s="368"/>
      <c r="J5" s="368"/>
      <c r="K5" s="299" t="s">
        <v>48</v>
      </c>
      <c r="L5" s="299"/>
      <c r="M5" s="299"/>
      <c r="N5" s="299"/>
      <c r="O5" s="299"/>
      <c r="P5" s="300"/>
    </row>
    <row r="6" spans="1:16" ht="24.95" customHeight="1">
      <c r="A6" s="343" t="s">
        <v>49</v>
      </c>
      <c r="B6" s="344"/>
      <c r="C6" s="344"/>
      <c r="D6" s="344"/>
      <c r="E6" s="344"/>
      <c r="F6" s="369"/>
      <c r="G6" s="325"/>
      <c r="H6" s="326"/>
      <c r="I6" s="326"/>
      <c r="J6" s="326"/>
      <c r="K6" s="98" t="s">
        <v>50</v>
      </c>
      <c r="L6" s="99" t="str">
        <f>IF(G6="","",G6+1)</f>
        <v/>
      </c>
      <c r="M6" s="299" t="s">
        <v>51</v>
      </c>
      <c r="N6" s="299"/>
      <c r="O6" s="299"/>
      <c r="P6" s="300"/>
    </row>
    <row r="7" spans="1:16" ht="24.95" customHeight="1">
      <c r="A7" s="330" t="s">
        <v>4</v>
      </c>
      <c r="B7" s="331"/>
      <c r="C7" s="331"/>
      <c r="D7" s="331"/>
      <c r="E7" s="331"/>
      <c r="F7" s="332"/>
      <c r="G7" s="336" t="s">
        <v>6</v>
      </c>
      <c r="H7" s="337"/>
      <c r="I7" s="336" t="s">
        <v>5</v>
      </c>
      <c r="J7" s="337"/>
      <c r="K7" s="370" t="s">
        <v>7</v>
      </c>
      <c r="L7" s="323"/>
      <c r="M7" s="100"/>
      <c r="N7" s="100"/>
      <c r="O7" s="323"/>
      <c r="P7" s="324"/>
    </row>
    <row r="8" spans="1:16" ht="24.95" customHeight="1">
      <c r="A8" s="333"/>
      <c r="B8" s="334"/>
      <c r="C8" s="334"/>
      <c r="D8" s="334"/>
      <c r="E8" s="334"/>
      <c r="F8" s="335"/>
      <c r="G8" s="338"/>
      <c r="H8" s="339"/>
      <c r="I8" s="338"/>
      <c r="J8" s="339"/>
      <c r="K8" s="101" t="s">
        <v>160</v>
      </c>
      <c r="L8" s="102"/>
      <c r="M8" s="102"/>
      <c r="N8" s="102"/>
      <c r="O8" s="62"/>
      <c r="P8" s="103"/>
    </row>
    <row r="9" spans="1:16" ht="24.95" customHeight="1">
      <c r="A9" s="340" t="s">
        <v>8</v>
      </c>
      <c r="B9" s="327" t="s">
        <v>9</v>
      </c>
      <c r="C9" s="328"/>
      <c r="D9" s="328"/>
      <c r="E9" s="328"/>
      <c r="F9" s="329"/>
      <c r="G9" s="311"/>
      <c r="H9" s="312"/>
      <c r="I9" s="312"/>
      <c r="J9" s="312"/>
      <c r="K9" s="312"/>
      <c r="L9" s="312"/>
      <c r="M9" s="312"/>
      <c r="N9" s="312"/>
      <c r="O9" s="312"/>
      <c r="P9" s="313"/>
    </row>
    <row r="10" spans="1:16" ht="24.95" customHeight="1">
      <c r="A10" s="341"/>
      <c r="B10" s="327" t="s">
        <v>10</v>
      </c>
      <c r="C10" s="328"/>
      <c r="D10" s="328"/>
      <c r="E10" s="328"/>
      <c r="F10" s="329"/>
      <c r="G10" s="311"/>
      <c r="H10" s="312"/>
      <c r="I10" s="312"/>
      <c r="J10" s="312"/>
      <c r="K10" s="312"/>
      <c r="L10" s="312"/>
      <c r="M10" s="312"/>
      <c r="N10" s="312"/>
      <c r="O10" s="312"/>
      <c r="P10" s="313"/>
    </row>
    <row r="11" spans="1:16" ht="24.95" customHeight="1">
      <c r="A11" s="341"/>
      <c r="B11" s="327" t="s">
        <v>12</v>
      </c>
      <c r="C11" s="328"/>
      <c r="D11" s="328"/>
      <c r="E11" s="328"/>
      <c r="F11" s="329"/>
      <c r="G11" s="311"/>
      <c r="H11" s="312"/>
      <c r="I11" s="312"/>
      <c r="J11" s="312"/>
      <c r="K11" s="312"/>
      <c r="L11" s="312"/>
      <c r="M11" s="312"/>
      <c r="N11" s="312"/>
      <c r="O11" s="312"/>
      <c r="P11" s="313"/>
    </row>
    <row r="12" spans="1:16" ht="24.95" customHeight="1">
      <c r="A12" s="341"/>
      <c r="B12" s="327" t="s">
        <v>11</v>
      </c>
      <c r="C12" s="328"/>
      <c r="D12" s="328"/>
      <c r="E12" s="328"/>
      <c r="F12" s="329"/>
      <c r="G12" s="311"/>
      <c r="H12" s="312"/>
      <c r="I12" s="312"/>
      <c r="J12" s="312"/>
      <c r="K12" s="312"/>
      <c r="L12" s="312"/>
      <c r="M12" s="312"/>
      <c r="N12" s="312"/>
      <c r="O12" s="312"/>
      <c r="P12" s="313"/>
    </row>
    <row r="13" spans="1:16" ht="24.95" customHeight="1">
      <c r="A13" s="342"/>
      <c r="B13" s="327" t="s">
        <v>13</v>
      </c>
      <c r="C13" s="328"/>
      <c r="D13" s="328"/>
      <c r="E13" s="328"/>
      <c r="F13" s="329"/>
      <c r="G13" s="311"/>
      <c r="H13" s="312"/>
      <c r="I13" s="312"/>
      <c r="J13" s="312"/>
      <c r="K13" s="312"/>
      <c r="L13" s="312"/>
      <c r="M13" s="312"/>
      <c r="N13" s="312"/>
      <c r="O13" s="312"/>
      <c r="P13" s="313"/>
    </row>
    <row r="14" spans="1:16" ht="24.95" customHeight="1">
      <c r="A14" s="340" t="s">
        <v>53</v>
      </c>
      <c r="B14" s="294" t="s">
        <v>99</v>
      </c>
      <c r="C14" s="295"/>
      <c r="D14" s="295"/>
      <c r="E14" s="295"/>
      <c r="F14" s="296"/>
      <c r="G14" s="348"/>
      <c r="H14" s="349"/>
      <c r="I14" s="349"/>
      <c r="J14" s="349"/>
      <c r="K14" s="349"/>
      <c r="L14" s="349"/>
      <c r="M14" s="349"/>
      <c r="N14" s="349"/>
      <c r="O14" s="349"/>
      <c r="P14" s="350"/>
    </row>
    <row r="15" spans="1:16" ht="24.95" customHeight="1">
      <c r="A15" s="341"/>
      <c r="B15" s="294" t="s">
        <v>59</v>
      </c>
      <c r="C15" s="295"/>
      <c r="D15" s="295"/>
      <c r="E15" s="295"/>
      <c r="F15" s="296"/>
      <c r="G15" s="297"/>
      <c r="H15" s="298"/>
      <c r="I15" s="298"/>
      <c r="J15" s="298"/>
      <c r="K15" s="353" t="s">
        <v>136</v>
      </c>
      <c r="L15" s="353"/>
      <c r="M15" s="353"/>
      <c r="N15" s="353"/>
      <c r="O15" s="353"/>
      <c r="P15" s="354"/>
    </row>
    <row r="16" spans="1:16" ht="24.95" customHeight="1">
      <c r="A16" s="341"/>
      <c r="B16" s="81" t="s">
        <v>102</v>
      </c>
      <c r="C16" s="82"/>
      <c r="D16" s="82"/>
      <c r="E16" s="82"/>
      <c r="F16" s="82"/>
      <c r="G16" s="104"/>
      <c r="H16" s="104"/>
      <c r="I16" s="104"/>
      <c r="J16" s="320" t="s">
        <v>117</v>
      </c>
      <c r="K16" s="321"/>
      <c r="L16" s="322"/>
      <c r="M16" s="327" t="s">
        <v>100</v>
      </c>
      <c r="N16" s="329"/>
      <c r="O16" s="327" t="s">
        <v>101</v>
      </c>
      <c r="P16" s="329"/>
    </row>
    <row r="17" spans="1:22" ht="24.95" customHeight="1">
      <c r="A17" s="341"/>
      <c r="B17" s="355" t="s">
        <v>103</v>
      </c>
      <c r="C17" s="317"/>
      <c r="D17" s="318"/>
      <c r="E17" s="318"/>
      <c r="F17" s="318"/>
      <c r="G17" s="318"/>
      <c r="H17" s="318"/>
      <c r="I17" s="319"/>
      <c r="J17" s="290"/>
      <c r="K17" s="290"/>
      <c r="L17" s="290"/>
      <c r="M17" s="287"/>
      <c r="N17" s="287"/>
      <c r="O17" s="288"/>
      <c r="P17" s="289"/>
    </row>
    <row r="18" spans="1:22" ht="24.95" customHeight="1">
      <c r="A18" s="341"/>
      <c r="B18" s="356"/>
      <c r="C18" s="314"/>
      <c r="D18" s="315"/>
      <c r="E18" s="315"/>
      <c r="F18" s="315"/>
      <c r="G18" s="315"/>
      <c r="H18" s="315"/>
      <c r="I18" s="316"/>
      <c r="J18" s="290"/>
      <c r="K18" s="290"/>
      <c r="L18" s="290"/>
      <c r="M18" s="287"/>
      <c r="N18" s="287"/>
      <c r="O18" s="288"/>
      <c r="P18" s="289"/>
    </row>
    <row r="19" spans="1:22" ht="24.95" customHeight="1">
      <c r="A19" s="341"/>
      <c r="B19" s="357"/>
      <c r="C19" s="358"/>
      <c r="D19" s="359"/>
      <c r="E19" s="359"/>
      <c r="F19" s="359"/>
      <c r="G19" s="359"/>
      <c r="H19" s="359"/>
      <c r="I19" s="360"/>
      <c r="J19" s="290"/>
      <c r="K19" s="290"/>
      <c r="L19" s="290"/>
      <c r="M19" s="291"/>
      <c r="N19" s="291"/>
      <c r="O19" s="291"/>
      <c r="P19" s="291"/>
    </row>
    <row r="20" spans="1:22" ht="24.95" customHeight="1">
      <c r="A20" s="341"/>
      <c r="B20" s="355" t="s">
        <v>104</v>
      </c>
      <c r="C20" s="358"/>
      <c r="D20" s="359"/>
      <c r="E20" s="359"/>
      <c r="F20" s="359"/>
      <c r="G20" s="359"/>
      <c r="H20" s="359"/>
      <c r="I20" s="360"/>
      <c r="J20" s="290"/>
      <c r="K20" s="290"/>
      <c r="L20" s="290"/>
      <c r="M20" s="291"/>
      <c r="N20" s="291"/>
      <c r="O20" s="288"/>
      <c r="P20" s="289"/>
    </row>
    <row r="21" spans="1:22" ht="24.95" customHeight="1">
      <c r="A21" s="341"/>
      <c r="B21" s="356"/>
      <c r="C21" s="314"/>
      <c r="D21" s="315"/>
      <c r="E21" s="315"/>
      <c r="F21" s="315"/>
      <c r="G21" s="315"/>
      <c r="H21" s="315"/>
      <c r="I21" s="316"/>
      <c r="J21" s="290"/>
      <c r="K21" s="290"/>
      <c r="L21" s="290"/>
      <c r="M21" s="287"/>
      <c r="N21" s="287"/>
      <c r="O21" s="288"/>
      <c r="P21" s="289"/>
    </row>
    <row r="22" spans="1:22" ht="24.95" customHeight="1">
      <c r="A22" s="341"/>
      <c r="B22" s="357"/>
      <c r="C22" s="317"/>
      <c r="D22" s="318"/>
      <c r="E22" s="318"/>
      <c r="F22" s="318"/>
      <c r="G22" s="318"/>
      <c r="H22" s="318"/>
      <c r="I22" s="319"/>
      <c r="J22" s="290"/>
      <c r="K22" s="290"/>
      <c r="L22" s="290"/>
      <c r="M22" s="287"/>
      <c r="N22" s="287"/>
      <c r="O22" s="288"/>
      <c r="P22" s="289"/>
    </row>
    <row r="23" spans="1:22" ht="24.95" customHeight="1">
      <c r="A23" s="341"/>
      <c r="B23" s="301" t="s">
        <v>107</v>
      </c>
      <c r="C23" s="302"/>
      <c r="D23" s="302"/>
      <c r="E23" s="302"/>
      <c r="F23" s="303"/>
      <c r="G23" s="238">
        <f>IF(OR(G5="",G15=""),0,G15*G5)</f>
        <v>0</v>
      </c>
      <c r="H23" s="239"/>
      <c r="I23" s="239"/>
      <c r="J23" s="239"/>
      <c r="K23" s="307" t="s">
        <v>61</v>
      </c>
      <c r="L23" s="307"/>
      <c r="M23" s="307"/>
      <c r="N23" s="307"/>
      <c r="O23" s="307"/>
      <c r="P23" s="308"/>
    </row>
    <row r="24" spans="1:22" ht="24.95" customHeight="1">
      <c r="A24" s="342"/>
      <c r="B24" s="304"/>
      <c r="C24" s="305"/>
      <c r="D24" s="305"/>
      <c r="E24" s="305"/>
      <c r="F24" s="306"/>
      <c r="G24" s="105"/>
      <c r="H24" s="371" t="s">
        <v>62</v>
      </c>
      <c r="I24" s="371"/>
      <c r="J24" s="371"/>
      <c r="K24" s="371"/>
      <c r="L24" s="371"/>
      <c r="M24" s="371"/>
      <c r="N24" s="371"/>
      <c r="O24" s="371"/>
      <c r="P24" s="372"/>
    </row>
    <row r="25" spans="1:22" ht="24.95" customHeight="1">
      <c r="A25" s="292" t="s">
        <v>64</v>
      </c>
      <c r="B25" s="294" t="s">
        <v>65</v>
      </c>
      <c r="C25" s="295"/>
      <c r="D25" s="295"/>
      <c r="E25" s="295"/>
      <c r="F25" s="296"/>
      <c r="G25" s="297"/>
      <c r="H25" s="298"/>
      <c r="I25" s="298"/>
      <c r="J25" s="298"/>
      <c r="K25" s="299" t="s">
        <v>134</v>
      </c>
      <c r="L25" s="299"/>
      <c r="M25" s="299"/>
      <c r="N25" s="299"/>
      <c r="O25" s="299"/>
      <c r="P25" s="300"/>
      <c r="V25" s="110"/>
    </row>
    <row r="26" spans="1:22" ht="24.95" customHeight="1">
      <c r="A26" s="293"/>
      <c r="B26" s="301" t="s">
        <v>109</v>
      </c>
      <c r="C26" s="302"/>
      <c r="D26" s="302"/>
      <c r="E26" s="302"/>
      <c r="F26" s="303"/>
      <c r="G26" s="238">
        <f>IF(G25&gt;14000,14000,G25)*G5*G6</f>
        <v>0</v>
      </c>
      <c r="H26" s="239"/>
      <c r="I26" s="239"/>
      <c r="J26" s="239"/>
      <c r="K26" s="307" t="s">
        <v>66</v>
      </c>
      <c r="L26" s="307"/>
      <c r="M26" s="307"/>
      <c r="N26" s="307"/>
      <c r="O26" s="307"/>
      <c r="P26" s="308"/>
    </row>
    <row r="27" spans="1:22" ht="20.100000000000001" customHeight="1">
      <c r="A27" s="293"/>
      <c r="B27" s="304"/>
      <c r="C27" s="305"/>
      <c r="D27" s="305"/>
      <c r="E27" s="305"/>
      <c r="F27" s="306"/>
      <c r="G27" s="106"/>
      <c r="H27" s="309" t="s">
        <v>133</v>
      </c>
      <c r="I27" s="309"/>
      <c r="J27" s="309"/>
      <c r="K27" s="309"/>
      <c r="L27" s="309"/>
      <c r="M27" s="309"/>
      <c r="N27" s="309"/>
      <c r="O27" s="309"/>
      <c r="P27" s="310"/>
    </row>
    <row r="28" spans="1:22" ht="24.95" customHeight="1">
      <c r="A28" s="361" t="s">
        <v>113</v>
      </c>
      <c r="B28" s="362"/>
      <c r="C28" s="362"/>
      <c r="D28" s="362"/>
      <c r="E28" s="362"/>
      <c r="F28" s="363"/>
      <c r="G28" s="351"/>
      <c r="H28" s="352"/>
      <c r="I28" s="352"/>
      <c r="J28" s="352"/>
      <c r="K28" s="307" t="s">
        <v>67</v>
      </c>
      <c r="L28" s="307"/>
      <c r="M28" s="307"/>
      <c r="N28" s="307"/>
      <c r="O28" s="307"/>
      <c r="P28" s="308"/>
    </row>
    <row r="29" spans="1:22" ht="20.100000000000001" customHeight="1">
      <c r="A29" s="364"/>
      <c r="B29" s="365"/>
      <c r="C29" s="365"/>
      <c r="D29" s="365"/>
      <c r="E29" s="365"/>
      <c r="F29" s="366"/>
      <c r="G29" s="71"/>
      <c r="H29" s="206" t="s">
        <v>152</v>
      </c>
      <c r="I29" s="206"/>
      <c r="J29" s="206"/>
      <c r="K29" s="206"/>
      <c r="L29" s="206"/>
      <c r="M29" s="206"/>
      <c r="N29" s="206"/>
      <c r="O29" s="206"/>
      <c r="P29" s="207"/>
    </row>
    <row r="30" spans="1:22" ht="24.95" customHeight="1">
      <c r="A30" s="361" t="s">
        <v>98</v>
      </c>
      <c r="B30" s="362"/>
      <c r="C30" s="362"/>
      <c r="D30" s="362"/>
      <c r="E30" s="362"/>
      <c r="F30" s="362"/>
      <c r="G30" s="238">
        <f>IF(AND(G23="",G26=""),0,ROUNDDOWN(G23+G26,-3))</f>
        <v>0</v>
      </c>
      <c r="H30" s="239"/>
      <c r="I30" s="239"/>
      <c r="J30" s="239"/>
      <c r="K30" s="307" t="s">
        <v>116</v>
      </c>
      <c r="L30" s="307"/>
      <c r="M30" s="307"/>
      <c r="N30" s="307"/>
      <c r="O30" s="307"/>
      <c r="P30" s="308"/>
    </row>
    <row r="31" spans="1:22" ht="20.100000000000001" customHeight="1" thickBot="1">
      <c r="A31" s="364"/>
      <c r="B31" s="365"/>
      <c r="C31" s="365"/>
      <c r="D31" s="365"/>
      <c r="E31" s="365"/>
      <c r="F31" s="365"/>
      <c r="G31" s="74"/>
      <c r="H31" s="373" t="s">
        <v>153</v>
      </c>
      <c r="I31" s="373"/>
      <c r="J31" s="373"/>
      <c r="K31" s="373"/>
      <c r="L31" s="373"/>
      <c r="M31" s="373"/>
      <c r="N31" s="373"/>
      <c r="O31" s="373"/>
      <c r="P31" s="374"/>
    </row>
    <row r="32" spans="1:22" ht="17.25" customHeight="1">
      <c r="A32" s="361" t="s">
        <v>68</v>
      </c>
      <c r="B32" s="362"/>
      <c r="C32" s="362"/>
      <c r="D32" s="362"/>
      <c r="E32" s="362"/>
      <c r="F32" s="376"/>
      <c r="G32" s="378">
        <f>G30/2</f>
        <v>0</v>
      </c>
      <c r="H32" s="379"/>
      <c r="I32" s="379"/>
      <c r="J32" s="379"/>
      <c r="K32" s="382" t="s">
        <v>118</v>
      </c>
      <c r="L32" s="382"/>
      <c r="M32" s="382"/>
      <c r="N32" s="382"/>
      <c r="O32" s="382"/>
      <c r="P32" s="383"/>
    </row>
    <row r="33" spans="1:16" ht="17.25" customHeight="1" thickBot="1">
      <c r="A33" s="364"/>
      <c r="B33" s="365"/>
      <c r="C33" s="365"/>
      <c r="D33" s="365"/>
      <c r="E33" s="365"/>
      <c r="F33" s="377"/>
      <c r="G33" s="380"/>
      <c r="H33" s="381"/>
      <c r="I33" s="381"/>
      <c r="J33" s="381"/>
      <c r="K33" s="384"/>
      <c r="L33" s="384"/>
      <c r="M33" s="384"/>
      <c r="N33" s="384"/>
      <c r="O33" s="384"/>
      <c r="P33" s="385"/>
    </row>
    <row r="34" spans="1:16" ht="37.5" customHeight="1">
      <c r="A34" s="375" t="s">
        <v>123</v>
      </c>
      <c r="B34" s="375"/>
      <c r="C34" s="375"/>
      <c r="D34" s="375"/>
      <c r="E34" s="375"/>
      <c r="F34" s="375"/>
      <c r="G34" s="375"/>
      <c r="H34" s="375"/>
      <c r="I34" s="375"/>
      <c r="J34" s="375"/>
      <c r="K34" s="375"/>
      <c r="L34" s="375"/>
      <c r="M34" s="375"/>
      <c r="N34" s="375"/>
      <c r="O34" s="375"/>
      <c r="P34" s="375"/>
    </row>
    <row r="35" spans="1:16" ht="24.95" customHeight="1">
      <c r="A35" s="55" t="s">
        <v>124</v>
      </c>
      <c r="B35" s="56"/>
      <c r="C35" s="189" t="s">
        <v>125</v>
      </c>
      <c r="D35" s="189"/>
      <c r="E35" s="56"/>
      <c r="F35" s="107"/>
      <c r="G35" s="57"/>
      <c r="H35" s="57"/>
      <c r="I35" s="108"/>
      <c r="J35" s="108"/>
      <c r="K35" s="108"/>
      <c r="L35" s="109"/>
      <c r="M35" s="109"/>
      <c r="N35" s="109"/>
      <c r="O35" s="109"/>
      <c r="P35" s="109"/>
    </row>
    <row r="36" spans="1:16" ht="24.95" customHeight="1">
      <c r="A36" s="46"/>
      <c r="B36" s="46"/>
      <c r="C36" s="189" t="s">
        <v>126</v>
      </c>
      <c r="D36" s="189"/>
      <c r="E36" s="46"/>
      <c r="F36" s="107"/>
      <c r="G36" s="59"/>
      <c r="H36" s="59"/>
      <c r="I36" s="108"/>
      <c r="J36" s="108"/>
      <c r="K36" s="108"/>
      <c r="L36" s="109" t="s">
        <v>127</v>
      </c>
      <c r="M36" s="109"/>
      <c r="N36" s="109"/>
      <c r="O36" s="109"/>
      <c r="P36" s="109"/>
    </row>
  </sheetData>
  <mergeCells count="89">
    <mergeCell ref="C35:D35"/>
    <mergeCell ref="A34:P34"/>
    <mergeCell ref="G30:J30"/>
    <mergeCell ref="K30:P30"/>
    <mergeCell ref="A32:F33"/>
    <mergeCell ref="G32:J33"/>
    <mergeCell ref="K32:P33"/>
    <mergeCell ref="H24:P24"/>
    <mergeCell ref="A14:A24"/>
    <mergeCell ref="H29:P29"/>
    <mergeCell ref="H31:P31"/>
    <mergeCell ref="A30:F31"/>
    <mergeCell ref="A5:F5"/>
    <mergeCell ref="G5:J5"/>
    <mergeCell ref="K5:P5"/>
    <mergeCell ref="C22:I22"/>
    <mergeCell ref="C21:I21"/>
    <mergeCell ref="C19:I19"/>
    <mergeCell ref="A6:F6"/>
    <mergeCell ref="K7:L7"/>
    <mergeCell ref="O16:P16"/>
    <mergeCell ref="B17:B19"/>
    <mergeCell ref="B20:B22"/>
    <mergeCell ref="C20:I20"/>
    <mergeCell ref="J20:L20"/>
    <mergeCell ref="M20:N20"/>
    <mergeCell ref="J22:L22"/>
    <mergeCell ref="A2:F2"/>
    <mergeCell ref="G2:P2"/>
    <mergeCell ref="A3:F3"/>
    <mergeCell ref="G3:P3"/>
    <mergeCell ref="A4:F4"/>
    <mergeCell ref="G4:P4"/>
    <mergeCell ref="O7:P7"/>
    <mergeCell ref="G6:J6"/>
    <mergeCell ref="M6:P6"/>
    <mergeCell ref="B13:F13"/>
    <mergeCell ref="A7:F8"/>
    <mergeCell ref="G7:H8"/>
    <mergeCell ref="I7:J8"/>
    <mergeCell ref="G13:P13"/>
    <mergeCell ref="A9:A13"/>
    <mergeCell ref="B9:F9"/>
    <mergeCell ref="G9:P9"/>
    <mergeCell ref="B10:F10"/>
    <mergeCell ref="G10:P10"/>
    <mergeCell ref="B11:F11"/>
    <mergeCell ref="G11:P11"/>
    <mergeCell ref="B12:F12"/>
    <mergeCell ref="G12:P12"/>
    <mergeCell ref="C18:I18"/>
    <mergeCell ref="C17:I17"/>
    <mergeCell ref="J17:L17"/>
    <mergeCell ref="J18:L18"/>
    <mergeCell ref="M17:N17"/>
    <mergeCell ref="M18:N18"/>
    <mergeCell ref="O18:P18"/>
    <mergeCell ref="O17:P17"/>
    <mergeCell ref="J16:L16"/>
    <mergeCell ref="B14:F14"/>
    <mergeCell ref="G14:P14"/>
    <mergeCell ref="B15:F15"/>
    <mergeCell ref="G15:J15"/>
    <mergeCell ref="K15:P15"/>
    <mergeCell ref="M16:N16"/>
    <mergeCell ref="A25:A27"/>
    <mergeCell ref="B25:F25"/>
    <mergeCell ref="G25:J25"/>
    <mergeCell ref="K25:P25"/>
    <mergeCell ref="B26:F27"/>
    <mergeCell ref="G26:J26"/>
    <mergeCell ref="K26:P26"/>
    <mergeCell ref="H27:P27"/>
    <mergeCell ref="C36:D36"/>
    <mergeCell ref="M22:N22"/>
    <mergeCell ref="O22:P22"/>
    <mergeCell ref="J19:L19"/>
    <mergeCell ref="M19:N19"/>
    <mergeCell ref="O19:P19"/>
    <mergeCell ref="O20:P20"/>
    <mergeCell ref="J21:L21"/>
    <mergeCell ref="M21:N21"/>
    <mergeCell ref="O21:P21"/>
    <mergeCell ref="G28:J28"/>
    <mergeCell ref="K28:P28"/>
    <mergeCell ref="A28:F29"/>
    <mergeCell ref="B23:F24"/>
    <mergeCell ref="G23:J23"/>
    <mergeCell ref="K23:P23"/>
  </mergeCells>
  <phoneticPr fontId="15"/>
  <pageMargins left="0.70866141732283472" right="0" top="0" bottom="0" header="0.31496062992125984" footer="0.31496062992125984"/>
  <pageSetup paperSize="9" fitToWidth="0"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6"/>
  <sheetViews>
    <sheetView zoomScale="85" zoomScaleNormal="85" workbookViewId="0">
      <selection activeCell="C27" sqref="C27:H27"/>
    </sheetView>
  </sheetViews>
  <sheetFormatPr defaultRowHeight="14.25"/>
  <cols>
    <col min="1" max="26" width="3.625" style="9" customWidth="1"/>
    <col min="27" max="256" width="9" style="9"/>
    <col min="257" max="282" width="3.625" style="9" customWidth="1"/>
    <col min="283" max="512" width="9" style="9"/>
    <col min="513" max="538" width="3.625" style="9" customWidth="1"/>
    <col min="539" max="768" width="9" style="9"/>
    <col min="769" max="794" width="3.625" style="9" customWidth="1"/>
    <col min="795" max="1024" width="9" style="9"/>
    <col min="1025" max="1050" width="3.625" style="9" customWidth="1"/>
    <col min="1051" max="1280" width="9" style="9"/>
    <col min="1281" max="1306" width="3.625" style="9" customWidth="1"/>
    <col min="1307" max="1536" width="9" style="9"/>
    <col min="1537" max="1562" width="3.625" style="9" customWidth="1"/>
    <col min="1563" max="1792" width="9" style="9"/>
    <col min="1793" max="1818" width="3.625" style="9" customWidth="1"/>
    <col min="1819" max="2048" width="9" style="9"/>
    <col min="2049" max="2074" width="3.625" style="9" customWidth="1"/>
    <col min="2075" max="2304" width="9" style="9"/>
    <col min="2305" max="2330" width="3.625" style="9" customWidth="1"/>
    <col min="2331" max="2560" width="9" style="9"/>
    <col min="2561" max="2586" width="3.625" style="9" customWidth="1"/>
    <col min="2587" max="2816" width="9" style="9"/>
    <col min="2817" max="2842" width="3.625" style="9" customWidth="1"/>
    <col min="2843" max="3072" width="9" style="9"/>
    <col min="3073" max="3098" width="3.625" style="9" customWidth="1"/>
    <col min="3099" max="3328" width="9" style="9"/>
    <col min="3329" max="3354" width="3.625" style="9" customWidth="1"/>
    <col min="3355" max="3584" width="9" style="9"/>
    <col min="3585" max="3610" width="3.625" style="9" customWidth="1"/>
    <col min="3611" max="3840" width="9" style="9"/>
    <col min="3841" max="3866" width="3.625" style="9" customWidth="1"/>
    <col min="3867" max="4096" width="9" style="9"/>
    <col min="4097" max="4122" width="3.625" style="9" customWidth="1"/>
    <col min="4123" max="4352" width="9" style="9"/>
    <col min="4353" max="4378" width="3.625" style="9" customWidth="1"/>
    <col min="4379" max="4608" width="9" style="9"/>
    <col min="4609" max="4634" width="3.625" style="9" customWidth="1"/>
    <col min="4635" max="4864" width="9" style="9"/>
    <col min="4865" max="4890" width="3.625" style="9" customWidth="1"/>
    <col min="4891" max="5120" width="9" style="9"/>
    <col min="5121" max="5146" width="3.625" style="9" customWidth="1"/>
    <col min="5147" max="5376" width="9" style="9"/>
    <col min="5377" max="5402" width="3.625" style="9" customWidth="1"/>
    <col min="5403" max="5632" width="9" style="9"/>
    <col min="5633" max="5658" width="3.625" style="9" customWidth="1"/>
    <col min="5659" max="5888" width="9" style="9"/>
    <col min="5889" max="5914" width="3.625" style="9" customWidth="1"/>
    <col min="5915" max="6144" width="9" style="9"/>
    <col min="6145" max="6170" width="3.625" style="9" customWidth="1"/>
    <col min="6171" max="6400" width="9" style="9"/>
    <col min="6401" max="6426" width="3.625" style="9" customWidth="1"/>
    <col min="6427" max="6656" width="9" style="9"/>
    <col min="6657" max="6682" width="3.625" style="9" customWidth="1"/>
    <col min="6683" max="6912" width="9" style="9"/>
    <col min="6913" max="6938" width="3.625" style="9" customWidth="1"/>
    <col min="6939" max="7168" width="9" style="9"/>
    <col min="7169" max="7194" width="3.625" style="9" customWidth="1"/>
    <col min="7195" max="7424" width="9" style="9"/>
    <col min="7425" max="7450" width="3.625" style="9" customWidth="1"/>
    <col min="7451" max="7680" width="9" style="9"/>
    <col min="7681" max="7706" width="3.625" style="9" customWidth="1"/>
    <col min="7707" max="7936" width="9" style="9"/>
    <col min="7937" max="7962" width="3.625" style="9" customWidth="1"/>
    <col min="7963" max="8192" width="9" style="9"/>
    <col min="8193" max="8218" width="3.625" style="9" customWidth="1"/>
    <col min="8219" max="8448" width="9" style="9"/>
    <col min="8449" max="8474" width="3.625" style="9" customWidth="1"/>
    <col min="8475" max="8704" width="9" style="9"/>
    <col min="8705" max="8730" width="3.625" style="9" customWidth="1"/>
    <col min="8731" max="8960" width="9" style="9"/>
    <col min="8961" max="8986" width="3.625" style="9" customWidth="1"/>
    <col min="8987" max="9216" width="9" style="9"/>
    <col min="9217" max="9242" width="3.625" style="9" customWidth="1"/>
    <col min="9243" max="9472" width="9" style="9"/>
    <col min="9473" max="9498" width="3.625" style="9" customWidth="1"/>
    <col min="9499" max="9728" width="9" style="9"/>
    <col min="9729" max="9754" width="3.625" style="9" customWidth="1"/>
    <col min="9755" max="9984" width="9" style="9"/>
    <col min="9985" max="10010" width="3.625" style="9" customWidth="1"/>
    <col min="10011" max="10240" width="9" style="9"/>
    <col min="10241" max="10266" width="3.625" style="9" customWidth="1"/>
    <col min="10267" max="10496" width="9" style="9"/>
    <col min="10497" max="10522" width="3.625" style="9" customWidth="1"/>
    <col min="10523" max="10752" width="9" style="9"/>
    <col min="10753" max="10778" width="3.625" style="9" customWidth="1"/>
    <col min="10779" max="11008" width="9" style="9"/>
    <col min="11009" max="11034" width="3.625" style="9" customWidth="1"/>
    <col min="11035" max="11264" width="9" style="9"/>
    <col min="11265" max="11290" width="3.625" style="9" customWidth="1"/>
    <col min="11291" max="11520" width="9" style="9"/>
    <col min="11521" max="11546" width="3.625" style="9" customWidth="1"/>
    <col min="11547" max="11776" width="9" style="9"/>
    <col min="11777" max="11802" width="3.625" style="9" customWidth="1"/>
    <col min="11803" max="12032" width="9" style="9"/>
    <col min="12033" max="12058" width="3.625" style="9" customWidth="1"/>
    <col min="12059" max="12288" width="9" style="9"/>
    <col min="12289" max="12314" width="3.625" style="9" customWidth="1"/>
    <col min="12315" max="12544" width="9" style="9"/>
    <col min="12545" max="12570" width="3.625" style="9" customWidth="1"/>
    <col min="12571" max="12800" width="9" style="9"/>
    <col min="12801" max="12826" width="3.625" style="9" customWidth="1"/>
    <col min="12827" max="13056" width="9" style="9"/>
    <col min="13057" max="13082" width="3.625" style="9" customWidth="1"/>
    <col min="13083" max="13312" width="9" style="9"/>
    <col min="13313" max="13338" width="3.625" style="9" customWidth="1"/>
    <col min="13339" max="13568" width="9" style="9"/>
    <col min="13569" max="13594" width="3.625" style="9" customWidth="1"/>
    <col min="13595" max="13824" width="9" style="9"/>
    <col min="13825" max="13850" width="3.625" style="9" customWidth="1"/>
    <col min="13851" max="14080" width="9" style="9"/>
    <col min="14081" max="14106" width="3.625" style="9" customWidth="1"/>
    <col min="14107" max="14336" width="9" style="9"/>
    <col min="14337" max="14362" width="3.625" style="9" customWidth="1"/>
    <col min="14363" max="14592" width="9" style="9"/>
    <col min="14593" max="14618" width="3.625" style="9" customWidth="1"/>
    <col min="14619" max="14848" width="9" style="9"/>
    <col min="14849" max="14874" width="3.625" style="9" customWidth="1"/>
    <col min="14875" max="15104" width="9" style="9"/>
    <col min="15105" max="15130" width="3.625" style="9" customWidth="1"/>
    <col min="15131" max="15360" width="9" style="9"/>
    <col min="15361" max="15386" width="3.625" style="9" customWidth="1"/>
    <col min="15387" max="15616" width="9" style="9"/>
    <col min="15617" max="15642" width="3.625" style="9" customWidth="1"/>
    <col min="15643" max="15872" width="9" style="9"/>
    <col min="15873" max="15898" width="3.625" style="9" customWidth="1"/>
    <col min="15899" max="16128" width="9" style="9"/>
    <col min="16129" max="16154" width="3.625" style="9" customWidth="1"/>
    <col min="16155" max="16384" width="9" style="9"/>
  </cols>
  <sheetData>
    <row r="1" spans="1:24" ht="23.25" customHeight="1" thickBot="1">
      <c r="A1" s="7"/>
      <c r="B1" s="8"/>
      <c r="C1" s="8"/>
      <c r="D1" s="8"/>
      <c r="E1" s="8"/>
      <c r="F1" s="8"/>
      <c r="G1" s="8"/>
      <c r="H1" s="8"/>
      <c r="I1" s="8"/>
      <c r="J1" s="8"/>
      <c r="K1" s="8"/>
      <c r="L1" s="8"/>
      <c r="M1" s="8"/>
      <c r="N1" s="8"/>
      <c r="O1" s="8"/>
      <c r="P1" s="8"/>
      <c r="Q1" s="8"/>
      <c r="R1" s="8"/>
      <c r="S1" s="8"/>
      <c r="T1" s="8"/>
      <c r="U1" s="8"/>
      <c r="V1" s="8"/>
      <c r="W1" s="8"/>
      <c r="X1" s="8"/>
    </row>
    <row r="2" spans="1:24">
      <c r="A2" s="10"/>
      <c r="B2" s="11"/>
      <c r="C2" s="11"/>
      <c r="D2" s="11"/>
      <c r="E2" s="11"/>
      <c r="F2" s="11"/>
      <c r="G2" s="11"/>
      <c r="H2" s="11"/>
      <c r="I2" s="11"/>
      <c r="J2" s="11"/>
      <c r="K2" s="11"/>
      <c r="L2" s="11"/>
      <c r="M2" s="11"/>
      <c r="N2" s="11"/>
      <c r="O2" s="11"/>
      <c r="P2" s="11"/>
      <c r="Q2" s="11"/>
      <c r="R2" s="11"/>
      <c r="S2" s="11"/>
      <c r="T2" s="11"/>
      <c r="U2" s="11"/>
      <c r="V2" s="11"/>
      <c r="W2" s="11"/>
      <c r="X2" s="12"/>
    </row>
    <row r="3" spans="1:24">
      <c r="A3" s="13"/>
      <c r="B3" s="14"/>
      <c r="C3" s="14"/>
      <c r="D3" s="14"/>
      <c r="E3" s="14"/>
      <c r="F3" s="14"/>
      <c r="G3" s="14"/>
      <c r="H3" s="14"/>
      <c r="I3" s="14"/>
      <c r="J3" s="14"/>
      <c r="K3" s="14"/>
      <c r="L3" s="14"/>
      <c r="M3" s="14"/>
      <c r="N3" s="14"/>
      <c r="O3" s="14"/>
      <c r="P3" s="14"/>
      <c r="Q3" s="14"/>
      <c r="R3" s="14"/>
      <c r="S3" s="14"/>
      <c r="T3" s="14"/>
      <c r="U3" s="14"/>
      <c r="V3" s="14"/>
      <c r="W3" s="14"/>
      <c r="X3" s="15"/>
    </row>
    <row r="4" spans="1:24">
      <c r="A4" s="13"/>
      <c r="B4" s="80"/>
      <c r="C4" s="80"/>
      <c r="D4" s="80"/>
      <c r="E4" s="80"/>
      <c r="F4" s="80"/>
      <c r="G4" s="80"/>
      <c r="H4" s="80"/>
      <c r="I4" s="80"/>
      <c r="J4" s="80"/>
      <c r="K4" s="80"/>
      <c r="L4" s="80"/>
      <c r="M4" s="80"/>
      <c r="N4" s="80"/>
      <c r="O4" s="80"/>
      <c r="P4" s="80"/>
      <c r="Q4" s="80"/>
      <c r="R4" s="80"/>
      <c r="S4" s="80"/>
      <c r="T4" s="80"/>
      <c r="U4" s="80"/>
      <c r="V4" s="80"/>
      <c r="W4" s="80"/>
      <c r="X4" s="15"/>
    </row>
    <row r="5" spans="1:24">
      <c r="A5" s="13"/>
      <c r="B5" s="14"/>
      <c r="C5" s="14"/>
      <c r="D5" s="14"/>
      <c r="E5" s="14"/>
      <c r="F5" s="14"/>
      <c r="G5" s="14"/>
      <c r="H5" s="14"/>
      <c r="I5" s="14"/>
      <c r="J5" s="14"/>
      <c r="K5" s="14"/>
      <c r="L5" s="14"/>
      <c r="M5" s="14"/>
      <c r="N5" s="14"/>
      <c r="O5" s="14"/>
      <c r="P5" s="14"/>
      <c r="Q5" s="14"/>
      <c r="R5" s="14"/>
      <c r="S5" s="14"/>
      <c r="T5" s="14"/>
      <c r="U5" s="14"/>
      <c r="V5" s="14"/>
      <c r="W5" s="14"/>
      <c r="X5" s="15"/>
    </row>
    <row r="6" spans="1:24">
      <c r="A6" s="13"/>
      <c r="B6" s="14"/>
      <c r="C6" s="14"/>
      <c r="D6" s="14"/>
      <c r="E6" s="14"/>
      <c r="F6" s="14"/>
      <c r="G6" s="14"/>
      <c r="H6" s="14"/>
      <c r="I6" s="14"/>
      <c r="J6" s="14"/>
      <c r="K6" s="14"/>
      <c r="L6" s="14"/>
      <c r="M6" s="14"/>
      <c r="N6" s="14"/>
      <c r="O6" s="14"/>
      <c r="P6" s="14"/>
      <c r="Q6" s="386" t="s">
        <v>161</v>
      </c>
      <c r="R6" s="386"/>
      <c r="S6" s="386"/>
      <c r="T6" s="386"/>
      <c r="U6" s="386"/>
      <c r="V6" s="386"/>
      <c r="W6" s="386"/>
      <c r="X6" s="15"/>
    </row>
    <row r="7" spans="1:24">
      <c r="A7" s="13"/>
      <c r="B7" s="14"/>
      <c r="C7" s="14"/>
      <c r="D7" s="14"/>
      <c r="E7" s="14"/>
      <c r="F7" s="14"/>
      <c r="G7" s="14"/>
      <c r="H7" s="14"/>
      <c r="I7" s="14"/>
      <c r="J7" s="14"/>
      <c r="K7" s="14"/>
      <c r="L7" s="14"/>
      <c r="M7" s="14"/>
      <c r="N7" s="14"/>
      <c r="O7" s="14"/>
      <c r="P7" s="14"/>
      <c r="Q7" s="14"/>
      <c r="R7" s="14"/>
      <c r="S7" s="14"/>
      <c r="T7" s="14"/>
      <c r="U7" s="14"/>
      <c r="V7" s="14"/>
      <c r="W7" s="14"/>
      <c r="X7" s="15"/>
    </row>
    <row r="8" spans="1:24">
      <c r="A8" s="13"/>
      <c r="B8" s="14"/>
      <c r="C8" s="14"/>
      <c r="D8" s="14"/>
      <c r="E8" s="14"/>
      <c r="F8" s="14"/>
      <c r="G8" s="14"/>
      <c r="H8" s="14"/>
      <c r="I8" s="14"/>
      <c r="J8" s="14"/>
      <c r="K8" s="14"/>
      <c r="L8" s="14"/>
      <c r="M8" s="14"/>
      <c r="N8" s="14"/>
      <c r="O8" s="14"/>
      <c r="P8" s="14"/>
      <c r="Q8" s="14"/>
      <c r="R8" s="14"/>
      <c r="S8" s="14"/>
      <c r="T8" s="14"/>
      <c r="U8" s="14"/>
      <c r="V8" s="14"/>
      <c r="W8" s="14"/>
      <c r="X8" s="15"/>
    </row>
    <row r="9" spans="1:24" ht="20.100000000000001" customHeight="1">
      <c r="A9" s="13"/>
      <c r="B9" s="14"/>
      <c r="C9" s="14" t="s">
        <v>24</v>
      </c>
      <c r="D9" s="14"/>
      <c r="E9" s="14"/>
      <c r="F9" s="14"/>
      <c r="G9" s="14"/>
      <c r="H9" s="14"/>
      <c r="I9" s="14"/>
      <c r="J9" s="14"/>
      <c r="K9" s="14"/>
      <c r="L9" s="14"/>
      <c r="M9" s="14"/>
      <c r="N9" s="14"/>
      <c r="O9" s="14"/>
      <c r="P9" s="14"/>
      <c r="Q9" s="14"/>
      <c r="R9" s="14"/>
      <c r="S9" s="14"/>
      <c r="T9" s="14"/>
      <c r="U9" s="14"/>
      <c r="V9" s="14"/>
      <c r="W9" s="14"/>
      <c r="X9" s="15"/>
    </row>
    <row r="10" spans="1:24">
      <c r="A10" s="13"/>
      <c r="B10" s="14"/>
      <c r="C10" s="14"/>
      <c r="D10" s="14"/>
      <c r="E10" s="14"/>
      <c r="F10" s="14"/>
      <c r="G10" s="14"/>
      <c r="H10" s="14"/>
      <c r="I10" s="14"/>
      <c r="J10" s="14"/>
      <c r="K10" s="14"/>
      <c r="L10" s="14"/>
      <c r="M10" s="14"/>
      <c r="N10" s="14"/>
      <c r="O10" s="14"/>
      <c r="P10" s="14"/>
      <c r="Q10" s="14"/>
      <c r="R10" s="14"/>
      <c r="S10" s="14"/>
      <c r="T10" s="14"/>
      <c r="U10" s="14"/>
      <c r="V10" s="14"/>
      <c r="W10" s="14"/>
      <c r="X10" s="15"/>
    </row>
    <row r="11" spans="1:24" ht="30" customHeight="1">
      <c r="A11" s="13"/>
      <c r="B11" s="14"/>
      <c r="C11" s="14"/>
      <c r="D11" s="14"/>
      <c r="E11" s="14"/>
      <c r="F11" s="14"/>
      <c r="G11" s="14"/>
      <c r="H11" s="14"/>
      <c r="I11" s="14"/>
      <c r="J11" s="14"/>
      <c r="K11" s="65"/>
      <c r="L11" s="65"/>
      <c r="M11" s="65"/>
      <c r="N11" s="14"/>
      <c r="O11" s="14"/>
      <c r="P11" s="14"/>
      <c r="Q11" s="14"/>
      <c r="R11" s="14"/>
      <c r="S11" s="14"/>
      <c r="T11" s="14"/>
      <c r="U11" s="14"/>
      <c r="V11" s="14"/>
      <c r="W11" s="14"/>
      <c r="X11" s="15"/>
    </row>
    <row r="12" spans="1:24" ht="30" customHeight="1">
      <c r="A12" s="13"/>
      <c r="B12" s="14"/>
      <c r="C12" s="14"/>
      <c r="D12" s="14"/>
      <c r="E12" s="14"/>
      <c r="F12" s="14"/>
      <c r="G12" s="14"/>
      <c r="H12" s="14"/>
      <c r="I12" s="14"/>
      <c r="J12" s="14"/>
      <c r="K12" s="182" t="s">
        <v>25</v>
      </c>
      <c r="L12" s="183"/>
      <c r="M12" s="183"/>
      <c r="N12" s="393"/>
      <c r="O12" s="393"/>
      <c r="P12" s="393"/>
      <c r="Q12" s="393"/>
      <c r="R12" s="393"/>
      <c r="S12" s="393"/>
      <c r="T12" s="393"/>
      <c r="U12" s="393"/>
      <c r="V12" s="393"/>
      <c r="W12" s="393"/>
      <c r="X12" s="15"/>
    </row>
    <row r="13" spans="1:24" ht="30" customHeight="1">
      <c r="A13" s="13"/>
      <c r="B13" s="14"/>
      <c r="C13" s="14"/>
      <c r="D13" s="14"/>
      <c r="E13" s="14"/>
      <c r="F13" s="14"/>
      <c r="G13" s="14"/>
      <c r="H13" s="14"/>
      <c r="I13" s="14"/>
      <c r="J13" s="14"/>
      <c r="K13" s="184" t="s">
        <v>26</v>
      </c>
      <c r="L13" s="185"/>
      <c r="M13" s="185"/>
      <c r="N13" s="394"/>
      <c r="O13" s="395"/>
      <c r="P13" s="395"/>
      <c r="Q13" s="395"/>
      <c r="R13" s="395"/>
      <c r="S13" s="395"/>
      <c r="T13" s="395"/>
      <c r="U13" s="395"/>
      <c r="V13" s="395"/>
      <c r="W13" s="111"/>
      <c r="X13" s="15"/>
    </row>
    <row r="14" spans="1:24">
      <c r="A14" s="13"/>
      <c r="B14" s="14"/>
      <c r="C14" s="14"/>
      <c r="D14" s="14"/>
      <c r="E14" s="14"/>
      <c r="F14" s="14"/>
      <c r="G14" s="14"/>
      <c r="H14" s="14"/>
      <c r="I14" s="14"/>
      <c r="J14" s="14"/>
      <c r="K14" s="14"/>
      <c r="L14" s="14"/>
      <c r="M14" s="14"/>
      <c r="N14" s="14"/>
      <c r="O14" s="14"/>
      <c r="P14" s="14"/>
      <c r="Q14" s="14"/>
      <c r="R14" s="14"/>
      <c r="S14" s="14"/>
      <c r="T14" s="14"/>
      <c r="U14" s="14"/>
      <c r="V14" s="14"/>
      <c r="W14" s="14"/>
      <c r="X14" s="15"/>
    </row>
    <row r="15" spans="1:24" ht="30" customHeight="1">
      <c r="A15" s="13"/>
      <c r="B15" s="180" t="s">
        <v>27</v>
      </c>
      <c r="C15" s="180"/>
      <c r="D15" s="180"/>
      <c r="E15" s="180"/>
      <c r="F15" s="180"/>
      <c r="G15" s="180"/>
      <c r="H15" s="180"/>
      <c r="I15" s="180"/>
      <c r="J15" s="180"/>
      <c r="K15" s="180"/>
      <c r="L15" s="180"/>
      <c r="M15" s="180"/>
      <c r="N15" s="180"/>
      <c r="O15" s="180"/>
      <c r="P15" s="180"/>
      <c r="Q15" s="180"/>
      <c r="R15" s="180"/>
      <c r="S15" s="180"/>
      <c r="T15" s="180"/>
      <c r="U15" s="180"/>
      <c r="V15" s="180"/>
      <c r="W15" s="180"/>
      <c r="X15" s="15"/>
    </row>
    <row r="16" spans="1:24">
      <c r="A16" s="13"/>
      <c r="B16" s="14"/>
      <c r="C16" s="14"/>
      <c r="D16" s="14"/>
      <c r="E16" s="14"/>
      <c r="F16" s="14"/>
      <c r="G16" s="14"/>
      <c r="H16" s="14"/>
      <c r="I16" s="14"/>
      <c r="J16" s="14"/>
      <c r="K16" s="14"/>
      <c r="L16" s="14"/>
      <c r="M16" s="14"/>
      <c r="N16" s="14"/>
      <c r="O16" s="14"/>
      <c r="P16" s="14"/>
      <c r="Q16" s="14"/>
      <c r="R16" s="14"/>
      <c r="S16" s="14"/>
      <c r="T16" s="14"/>
      <c r="U16" s="14"/>
      <c r="V16" s="14"/>
      <c r="W16" s="14"/>
      <c r="X16" s="15"/>
    </row>
    <row r="17" spans="1:24" ht="49.5" customHeight="1">
      <c r="A17" s="13"/>
      <c r="B17" s="186" t="s">
        <v>162</v>
      </c>
      <c r="C17" s="186"/>
      <c r="D17" s="186"/>
      <c r="E17" s="186"/>
      <c r="F17" s="186"/>
      <c r="G17" s="186"/>
      <c r="H17" s="186"/>
      <c r="I17" s="186"/>
      <c r="J17" s="186"/>
      <c r="K17" s="186"/>
      <c r="L17" s="186"/>
      <c r="M17" s="186"/>
      <c r="N17" s="186"/>
      <c r="O17" s="186"/>
      <c r="P17" s="186"/>
      <c r="Q17" s="186"/>
      <c r="R17" s="186"/>
      <c r="S17" s="186"/>
      <c r="T17" s="186"/>
      <c r="U17" s="186"/>
      <c r="V17" s="186"/>
      <c r="W17" s="186"/>
      <c r="X17" s="39"/>
    </row>
    <row r="18" spans="1:24" ht="33.75" customHeight="1">
      <c r="A18" s="13"/>
      <c r="B18" s="14"/>
      <c r="C18" s="14"/>
      <c r="D18" s="14"/>
      <c r="E18" s="14"/>
      <c r="F18" s="14"/>
      <c r="G18" s="14"/>
      <c r="H18" s="14"/>
      <c r="I18" s="14"/>
      <c r="J18" s="14"/>
      <c r="K18" s="14"/>
      <c r="L18" s="14"/>
      <c r="M18" s="14"/>
      <c r="N18" s="14"/>
      <c r="O18" s="14"/>
      <c r="P18" s="14"/>
      <c r="Q18" s="14"/>
      <c r="R18" s="14"/>
      <c r="S18" s="14"/>
      <c r="T18" s="14"/>
      <c r="U18" s="14"/>
      <c r="V18" s="14"/>
      <c r="W18" s="14"/>
      <c r="X18" s="15"/>
    </row>
    <row r="19" spans="1:24" ht="23.25" customHeight="1">
      <c r="A19" s="162" t="s">
        <v>28</v>
      </c>
      <c r="B19" s="163"/>
      <c r="C19" s="163"/>
      <c r="D19" s="163"/>
      <c r="E19" s="387" t="s">
        <v>96</v>
      </c>
      <c r="F19" s="388"/>
      <c r="G19" s="388"/>
      <c r="H19" s="388"/>
      <c r="I19" s="388"/>
      <c r="J19" s="388"/>
      <c r="K19" s="388"/>
      <c r="L19" s="388"/>
      <c r="M19" s="388"/>
      <c r="N19" s="388"/>
      <c r="O19" s="388"/>
      <c r="P19" s="388"/>
      <c r="Q19" s="388"/>
      <c r="R19" s="388"/>
      <c r="S19" s="388"/>
      <c r="T19" s="388"/>
      <c r="U19" s="388"/>
      <c r="V19" s="388"/>
      <c r="W19" s="388"/>
      <c r="X19" s="389"/>
    </row>
    <row r="20" spans="1:24" ht="23.25" customHeight="1">
      <c r="A20" s="168"/>
      <c r="B20" s="169"/>
      <c r="C20" s="169"/>
      <c r="D20" s="169"/>
      <c r="E20" s="390"/>
      <c r="F20" s="391"/>
      <c r="G20" s="391"/>
      <c r="H20" s="391"/>
      <c r="I20" s="391"/>
      <c r="J20" s="391"/>
      <c r="K20" s="391"/>
      <c r="L20" s="391"/>
      <c r="M20" s="391"/>
      <c r="N20" s="391"/>
      <c r="O20" s="391"/>
      <c r="P20" s="391"/>
      <c r="Q20" s="391"/>
      <c r="R20" s="391"/>
      <c r="S20" s="391"/>
      <c r="T20" s="391"/>
      <c r="U20" s="391"/>
      <c r="V20" s="391"/>
      <c r="W20" s="391"/>
      <c r="X20" s="392"/>
    </row>
    <row r="21" spans="1:24" ht="23.25" customHeight="1">
      <c r="A21" s="162" t="s">
        <v>29</v>
      </c>
      <c r="B21" s="163"/>
      <c r="C21" s="163"/>
      <c r="D21" s="163"/>
      <c r="E21" s="387" t="s">
        <v>112</v>
      </c>
      <c r="F21" s="388"/>
      <c r="G21" s="388"/>
      <c r="H21" s="388"/>
      <c r="I21" s="388"/>
      <c r="J21" s="388"/>
      <c r="K21" s="388"/>
      <c r="L21" s="388"/>
      <c r="M21" s="388"/>
      <c r="N21" s="388"/>
      <c r="O21" s="388"/>
      <c r="P21" s="388"/>
      <c r="Q21" s="388"/>
      <c r="R21" s="388"/>
      <c r="S21" s="388"/>
      <c r="T21" s="388"/>
      <c r="U21" s="388"/>
      <c r="V21" s="388"/>
      <c r="W21" s="388"/>
      <c r="X21" s="389"/>
    </row>
    <row r="22" spans="1:24" ht="23.25" customHeight="1">
      <c r="A22" s="168"/>
      <c r="B22" s="169"/>
      <c r="C22" s="169"/>
      <c r="D22" s="169"/>
      <c r="E22" s="390"/>
      <c r="F22" s="391"/>
      <c r="G22" s="391"/>
      <c r="H22" s="391"/>
      <c r="I22" s="391"/>
      <c r="J22" s="391"/>
      <c r="K22" s="391"/>
      <c r="L22" s="391"/>
      <c r="M22" s="391"/>
      <c r="N22" s="391"/>
      <c r="O22" s="391"/>
      <c r="P22" s="391"/>
      <c r="Q22" s="391"/>
      <c r="R22" s="391"/>
      <c r="S22" s="391"/>
      <c r="T22" s="391"/>
      <c r="U22" s="391"/>
      <c r="V22" s="391"/>
      <c r="W22" s="391"/>
      <c r="X22" s="392"/>
    </row>
    <row r="23" spans="1:24" ht="23.25" customHeight="1">
      <c r="A23" s="162" t="s">
        <v>30</v>
      </c>
      <c r="B23" s="163"/>
      <c r="C23" s="163"/>
      <c r="D23" s="163"/>
      <c r="E23" s="387" t="s">
        <v>97</v>
      </c>
      <c r="F23" s="388"/>
      <c r="G23" s="388"/>
      <c r="H23" s="388"/>
      <c r="I23" s="388"/>
      <c r="J23" s="388"/>
      <c r="K23" s="388"/>
      <c r="L23" s="388"/>
      <c r="M23" s="388"/>
      <c r="N23" s="388"/>
      <c r="O23" s="388"/>
      <c r="P23" s="388"/>
      <c r="Q23" s="388"/>
      <c r="R23" s="388"/>
      <c r="S23" s="388"/>
      <c r="T23" s="388"/>
      <c r="U23" s="388"/>
      <c r="V23" s="388"/>
      <c r="W23" s="388"/>
      <c r="X23" s="389"/>
    </row>
    <row r="24" spans="1:24" ht="23.25" customHeight="1">
      <c r="A24" s="168"/>
      <c r="B24" s="169"/>
      <c r="C24" s="169"/>
      <c r="D24" s="169"/>
      <c r="E24" s="390"/>
      <c r="F24" s="391"/>
      <c r="G24" s="391"/>
      <c r="H24" s="391"/>
      <c r="I24" s="391"/>
      <c r="J24" s="391"/>
      <c r="K24" s="391"/>
      <c r="L24" s="391"/>
      <c r="M24" s="391"/>
      <c r="N24" s="391"/>
      <c r="O24" s="391"/>
      <c r="P24" s="391"/>
      <c r="Q24" s="391"/>
      <c r="R24" s="391"/>
      <c r="S24" s="391"/>
      <c r="T24" s="391"/>
      <c r="U24" s="391"/>
      <c r="V24" s="391"/>
      <c r="W24" s="391"/>
      <c r="X24" s="392"/>
    </row>
    <row r="25" spans="1:24" ht="14.25" customHeight="1">
      <c r="A25" s="18" t="s">
        <v>31</v>
      </c>
      <c r="B25" s="19"/>
      <c r="C25" s="14"/>
      <c r="D25" s="14"/>
      <c r="E25" s="14"/>
      <c r="F25" s="14"/>
      <c r="G25" s="14"/>
      <c r="H25" s="14"/>
      <c r="I25" s="14"/>
      <c r="J25" s="14"/>
      <c r="K25" s="14"/>
      <c r="L25" s="14"/>
      <c r="M25" s="14"/>
      <c r="N25" s="14"/>
      <c r="O25" s="14"/>
      <c r="P25" s="14"/>
      <c r="Q25" s="14"/>
      <c r="R25" s="14"/>
      <c r="S25" s="14"/>
      <c r="T25" s="14"/>
      <c r="U25" s="14"/>
      <c r="V25" s="14"/>
      <c r="W25" s="14"/>
      <c r="X25" s="15"/>
    </row>
    <row r="26" spans="1:24" ht="20.100000000000001" customHeight="1">
      <c r="A26" s="20"/>
      <c r="B26" s="21"/>
      <c r="C26" s="14"/>
      <c r="D26" s="14"/>
      <c r="E26" s="14"/>
      <c r="F26" s="14"/>
      <c r="G26" s="14"/>
      <c r="H26" s="14"/>
      <c r="I26" s="14"/>
      <c r="J26" s="14"/>
      <c r="K26" s="14"/>
      <c r="L26" s="14"/>
      <c r="M26" s="14"/>
      <c r="N26" s="14"/>
      <c r="O26" s="14"/>
      <c r="P26" s="14"/>
      <c r="Q26" s="14"/>
      <c r="R26" s="14"/>
      <c r="S26" s="14"/>
      <c r="T26" s="14"/>
      <c r="U26" s="14"/>
      <c r="V26" s="14"/>
      <c r="W26" s="14"/>
      <c r="X26" s="15"/>
    </row>
    <row r="27" spans="1:24" ht="20.100000000000001" customHeight="1">
      <c r="A27" s="20"/>
      <c r="B27" s="21"/>
      <c r="C27" s="14"/>
      <c r="D27" s="14"/>
      <c r="E27" s="14"/>
      <c r="F27" s="14"/>
      <c r="G27" s="14"/>
      <c r="H27" s="14"/>
      <c r="I27" s="14"/>
      <c r="J27" s="14"/>
      <c r="K27" s="14"/>
      <c r="L27" s="14"/>
      <c r="M27" s="14"/>
      <c r="N27" s="14"/>
      <c r="O27" s="14"/>
      <c r="P27" s="14"/>
      <c r="Q27" s="14"/>
      <c r="R27" s="14"/>
      <c r="S27" s="14"/>
      <c r="T27" s="14"/>
      <c r="U27" s="14"/>
      <c r="V27" s="14"/>
      <c r="W27" s="14"/>
      <c r="X27" s="15"/>
    </row>
    <row r="28" spans="1:24" ht="20.100000000000001" customHeight="1">
      <c r="A28" s="20"/>
      <c r="B28" s="21"/>
      <c r="C28" s="14"/>
      <c r="D28" s="14"/>
      <c r="E28" s="14"/>
      <c r="F28" s="14"/>
      <c r="G28" s="14"/>
      <c r="H28" s="14"/>
      <c r="I28" s="14"/>
      <c r="J28" s="14"/>
      <c r="K28" s="14"/>
      <c r="L28" s="14"/>
      <c r="M28" s="14"/>
      <c r="N28" s="14"/>
      <c r="O28" s="14"/>
      <c r="P28" s="14"/>
      <c r="Q28" s="14"/>
      <c r="R28" s="14"/>
      <c r="S28" s="14"/>
      <c r="T28" s="14"/>
      <c r="U28" s="14"/>
      <c r="V28" s="14"/>
      <c r="W28" s="14"/>
      <c r="X28" s="15"/>
    </row>
    <row r="29" spans="1:24" ht="20.100000000000001" customHeight="1">
      <c r="A29" s="20"/>
      <c r="B29" s="21"/>
      <c r="C29" s="14"/>
      <c r="D29" s="14"/>
      <c r="E29" s="14"/>
      <c r="F29" s="14"/>
      <c r="G29" s="14"/>
      <c r="H29" s="14"/>
      <c r="I29" s="14"/>
      <c r="J29" s="14"/>
      <c r="K29" s="14"/>
      <c r="L29" s="14"/>
      <c r="M29" s="14"/>
      <c r="N29" s="14"/>
      <c r="O29" s="14"/>
      <c r="P29" s="14"/>
      <c r="Q29" s="14"/>
      <c r="R29" s="14"/>
      <c r="S29" s="14"/>
      <c r="T29" s="14"/>
      <c r="U29" s="14"/>
      <c r="V29" s="14"/>
      <c r="W29" s="14"/>
      <c r="X29" s="15"/>
    </row>
    <row r="30" spans="1:24" ht="20.100000000000001" customHeight="1">
      <c r="A30" s="20"/>
      <c r="B30" s="21"/>
      <c r="C30" s="14"/>
      <c r="D30" s="14"/>
      <c r="E30" s="14"/>
      <c r="F30" s="14"/>
      <c r="G30" s="14"/>
      <c r="H30" s="14"/>
      <c r="I30" s="14"/>
      <c r="J30" s="14"/>
      <c r="K30" s="14"/>
      <c r="L30" s="14"/>
      <c r="M30" s="14"/>
      <c r="N30" s="14"/>
      <c r="O30" s="14"/>
      <c r="P30" s="14"/>
      <c r="Q30" s="14"/>
      <c r="R30" s="14"/>
      <c r="S30" s="14"/>
      <c r="T30" s="14"/>
      <c r="U30" s="14"/>
      <c r="V30" s="14"/>
      <c r="W30" s="14"/>
      <c r="X30" s="15"/>
    </row>
    <row r="31" spans="1:24" ht="19.5" customHeight="1">
      <c r="A31" s="20"/>
      <c r="B31" s="21"/>
      <c r="C31" s="14"/>
      <c r="D31" s="14"/>
      <c r="E31" s="14"/>
      <c r="F31" s="14"/>
      <c r="G31" s="14"/>
      <c r="H31" s="14"/>
      <c r="I31" s="14"/>
      <c r="J31" s="14"/>
      <c r="K31" s="14"/>
      <c r="L31" s="14"/>
      <c r="M31" s="14"/>
      <c r="N31" s="14"/>
      <c r="O31" s="14"/>
      <c r="P31" s="14"/>
      <c r="Q31" s="14"/>
      <c r="R31" s="14"/>
      <c r="S31" s="14"/>
      <c r="T31" s="14"/>
      <c r="U31" s="14"/>
      <c r="V31" s="14"/>
      <c r="W31" s="14"/>
      <c r="X31" s="15"/>
    </row>
    <row r="32" spans="1:24" ht="20.100000000000001" customHeight="1">
      <c r="A32" s="20"/>
      <c r="B32" s="21"/>
      <c r="C32" s="14"/>
      <c r="D32" s="14"/>
      <c r="E32" s="14"/>
      <c r="F32" s="14"/>
      <c r="G32" s="14"/>
      <c r="H32" s="14"/>
      <c r="I32" s="14"/>
      <c r="J32" s="14"/>
      <c r="K32" s="14"/>
      <c r="L32" s="14"/>
      <c r="M32" s="14"/>
      <c r="N32" s="14"/>
      <c r="O32" s="14"/>
      <c r="P32" s="14"/>
      <c r="Q32" s="14"/>
      <c r="R32" s="14"/>
      <c r="S32" s="14"/>
      <c r="T32" s="14"/>
      <c r="U32" s="14"/>
      <c r="V32" s="14"/>
      <c r="W32" s="14"/>
      <c r="X32" s="15"/>
    </row>
    <row r="33" spans="1:24" ht="14.25" customHeight="1">
      <c r="A33" s="20"/>
      <c r="B33" s="21"/>
      <c r="C33" s="14"/>
      <c r="D33" s="14"/>
      <c r="E33" s="14"/>
      <c r="F33" s="14"/>
      <c r="G33" s="14"/>
      <c r="H33" s="14"/>
      <c r="I33" s="14"/>
      <c r="J33" s="14"/>
      <c r="K33" s="14"/>
      <c r="L33" s="14"/>
      <c r="M33" s="14"/>
      <c r="N33" s="14"/>
      <c r="O33" s="14"/>
      <c r="P33" s="14"/>
      <c r="Q33" s="14"/>
      <c r="R33" s="14"/>
      <c r="S33" s="14"/>
      <c r="T33" s="14"/>
      <c r="U33" s="14"/>
      <c r="V33" s="14"/>
      <c r="W33" s="14"/>
      <c r="X33" s="15"/>
    </row>
    <row r="34" spans="1:24" ht="14.25" customHeight="1">
      <c r="A34" s="20"/>
      <c r="B34" s="21"/>
      <c r="C34" s="14"/>
      <c r="D34" s="14"/>
      <c r="E34" s="14"/>
      <c r="F34" s="14"/>
      <c r="G34" s="14"/>
      <c r="H34" s="14"/>
      <c r="I34" s="14"/>
      <c r="J34" s="14"/>
      <c r="K34" s="14"/>
      <c r="L34" s="14"/>
      <c r="M34" s="14"/>
      <c r="N34" s="14"/>
      <c r="O34" s="14"/>
      <c r="P34" s="14"/>
      <c r="Q34" s="14"/>
      <c r="R34" s="14"/>
      <c r="S34" s="14"/>
      <c r="T34" s="14"/>
      <c r="U34" s="14"/>
      <c r="V34" s="14"/>
      <c r="W34" s="14"/>
      <c r="X34" s="15"/>
    </row>
    <row r="35" spans="1:24" ht="14.25" customHeight="1">
      <c r="A35" s="20"/>
      <c r="B35" s="21"/>
      <c r="C35" s="14"/>
      <c r="D35" s="14"/>
      <c r="E35" s="14"/>
      <c r="F35" s="14"/>
      <c r="G35" s="14"/>
      <c r="H35" s="14"/>
      <c r="I35" s="14"/>
      <c r="J35" s="14"/>
      <c r="K35" s="14"/>
      <c r="L35" s="14"/>
      <c r="M35" s="14"/>
      <c r="N35" s="14"/>
      <c r="O35" s="14"/>
      <c r="P35" s="14"/>
      <c r="Q35" s="14"/>
      <c r="R35" s="14"/>
      <c r="S35" s="14"/>
      <c r="T35" s="14"/>
      <c r="U35" s="14"/>
      <c r="V35" s="14"/>
      <c r="W35" s="14"/>
      <c r="X35" s="15"/>
    </row>
    <row r="36" spans="1:24" ht="15" thickBot="1">
      <c r="A36" s="22"/>
      <c r="B36" s="23"/>
      <c r="C36" s="24"/>
      <c r="D36" s="24"/>
      <c r="E36" s="24"/>
      <c r="F36" s="24"/>
      <c r="G36" s="24"/>
      <c r="H36" s="24"/>
      <c r="I36" s="24"/>
      <c r="J36" s="24"/>
      <c r="K36" s="24"/>
      <c r="L36" s="24"/>
      <c r="M36" s="24"/>
      <c r="N36" s="24"/>
      <c r="O36" s="24"/>
      <c r="P36" s="24"/>
      <c r="Q36" s="24"/>
      <c r="R36" s="24"/>
      <c r="S36" s="24"/>
      <c r="T36" s="24"/>
      <c r="U36" s="24"/>
      <c r="V36" s="24"/>
      <c r="W36" s="24"/>
      <c r="X36" s="25"/>
    </row>
  </sheetData>
  <mergeCells count="13">
    <mergeCell ref="Q6:W6"/>
    <mergeCell ref="A21:D22"/>
    <mergeCell ref="E21:X22"/>
    <mergeCell ref="A23:D24"/>
    <mergeCell ref="E23:X24"/>
    <mergeCell ref="K12:M12"/>
    <mergeCell ref="K13:M13"/>
    <mergeCell ref="B15:W15"/>
    <mergeCell ref="A19:D20"/>
    <mergeCell ref="E19:X20"/>
    <mergeCell ref="B17:W17"/>
    <mergeCell ref="N12:W12"/>
    <mergeCell ref="N13:V13"/>
  </mergeCells>
  <phoneticPr fontId="15"/>
  <pageMargins left="0.9055118110236221" right="0.59055118110236227" top="0.78740157480314965" bottom="0.78740157480314965" header="0.51181102362204722" footer="0.51181102362204722"/>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5"/>
  <sheetViews>
    <sheetView zoomScale="70" zoomScaleNormal="70" workbookViewId="0">
      <selection activeCell="C27" sqref="C27:H27"/>
    </sheetView>
  </sheetViews>
  <sheetFormatPr defaultRowHeight="13.5"/>
  <cols>
    <col min="1" max="14" width="5.375" style="97" customWidth="1"/>
    <col min="15" max="16" width="7" style="97" customWidth="1"/>
    <col min="17" max="16384" width="9" style="97"/>
  </cols>
  <sheetData>
    <row r="1" spans="1:16" s="109" customFormat="1" ht="37.5" customHeight="1">
      <c r="A1" s="95" t="s">
        <v>168</v>
      </c>
      <c r="B1" s="95"/>
      <c r="C1" s="95"/>
      <c r="D1" s="95"/>
      <c r="E1" s="95"/>
      <c r="F1" s="95"/>
      <c r="G1" s="95"/>
      <c r="H1" s="95"/>
      <c r="I1" s="96"/>
      <c r="J1" s="96"/>
      <c r="K1" s="96"/>
      <c r="L1" s="96"/>
      <c r="M1" s="96"/>
      <c r="N1" s="96"/>
      <c r="O1" s="96"/>
      <c r="P1" s="96"/>
    </row>
    <row r="2" spans="1:16" ht="27" customHeight="1">
      <c r="A2" s="343" t="s">
        <v>44</v>
      </c>
      <c r="B2" s="344"/>
      <c r="C2" s="344"/>
      <c r="D2" s="344"/>
      <c r="E2" s="344"/>
      <c r="F2" s="344"/>
      <c r="G2" s="345">
        <f>'事業計画書（貸切バス等利用）'!G2:P2</f>
        <v>0</v>
      </c>
      <c r="H2" s="346"/>
      <c r="I2" s="346"/>
      <c r="J2" s="346"/>
      <c r="K2" s="346"/>
      <c r="L2" s="346"/>
      <c r="M2" s="346"/>
      <c r="N2" s="346"/>
      <c r="O2" s="346"/>
      <c r="P2" s="347"/>
    </row>
    <row r="3" spans="1:16" ht="27" customHeight="1">
      <c r="A3" s="343" t="s">
        <v>45</v>
      </c>
      <c r="B3" s="344"/>
      <c r="C3" s="344"/>
      <c r="D3" s="344"/>
      <c r="E3" s="344"/>
      <c r="F3" s="344"/>
      <c r="G3" s="345">
        <f>'事業計画書（貸切バス等利用）'!G3:P3</f>
        <v>0</v>
      </c>
      <c r="H3" s="346"/>
      <c r="I3" s="346"/>
      <c r="J3" s="346"/>
      <c r="K3" s="346"/>
      <c r="L3" s="346"/>
      <c r="M3" s="346"/>
      <c r="N3" s="346"/>
      <c r="O3" s="346"/>
      <c r="P3" s="347"/>
    </row>
    <row r="4" spans="1:16" ht="27" customHeight="1">
      <c r="A4" s="343" t="s">
        <v>46</v>
      </c>
      <c r="B4" s="344"/>
      <c r="C4" s="344"/>
      <c r="D4" s="344"/>
      <c r="E4" s="344"/>
      <c r="F4" s="344"/>
      <c r="G4" s="345">
        <f>'事業計画書（貸切バス等利用）'!G4:P4</f>
        <v>0</v>
      </c>
      <c r="H4" s="346"/>
      <c r="I4" s="346"/>
      <c r="J4" s="346"/>
      <c r="K4" s="346"/>
      <c r="L4" s="346"/>
      <c r="M4" s="346"/>
      <c r="N4" s="346"/>
      <c r="O4" s="346"/>
      <c r="P4" s="347"/>
    </row>
    <row r="5" spans="1:16" ht="27" customHeight="1">
      <c r="A5" s="343" t="s">
        <v>47</v>
      </c>
      <c r="B5" s="344"/>
      <c r="C5" s="344"/>
      <c r="D5" s="344"/>
      <c r="E5" s="344"/>
      <c r="F5" s="344"/>
      <c r="G5" s="422">
        <f>'事業計画書（貸切バス等利用）'!G5:J5</f>
        <v>0</v>
      </c>
      <c r="H5" s="423"/>
      <c r="I5" s="423"/>
      <c r="J5" s="423"/>
      <c r="K5" s="299" t="s">
        <v>48</v>
      </c>
      <c r="L5" s="299"/>
      <c r="M5" s="299"/>
      <c r="N5" s="299"/>
      <c r="O5" s="299"/>
      <c r="P5" s="300"/>
    </row>
    <row r="6" spans="1:16" ht="27" customHeight="1">
      <c r="A6" s="343" t="s">
        <v>49</v>
      </c>
      <c r="B6" s="344"/>
      <c r="C6" s="344"/>
      <c r="D6" s="344"/>
      <c r="E6" s="344"/>
      <c r="F6" s="344"/>
      <c r="G6" s="424">
        <f>'事業計画書（貸切バス等利用）'!G6:J6</f>
        <v>0</v>
      </c>
      <c r="H6" s="425"/>
      <c r="I6" s="425"/>
      <c r="J6" s="425"/>
      <c r="K6" s="98" t="s">
        <v>50</v>
      </c>
      <c r="L6" s="112">
        <f>'事業計画書（貸切バス等利用）'!L6</f>
        <v>0</v>
      </c>
      <c r="M6" s="299" t="s">
        <v>51</v>
      </c>
      <c r="N6" s="299"/>
      <c r="O6" s="299"/>
      <c r="P6" s="300"/>
    </row>
    <row r="7" spans="1:16" ht="27" customHeight="1">
      <c r="A7" s="330" t="s">
        <v>4</v>
      </c>
      <c r="B7" s="331"/>
      <c r="C7" s="331"/>
      <c r="D7" s="331"/>
      <c r="E7" s="331"/>
      <c r="F7" s="332"/>
      <c r="G7" s="336" t="s">
        <v>52</v>
      </c>
      <c r="H7" s="337"/>
      <c r="I7" s="336" t="s">
        <v>7</v>
      </c>
      <c r="J7" s="415"/>
      <c r="K7" s="100"/>
      <c r="L7" s="100"/>
      <c r="M7" s="100"/>
      <c r="N7" s="100"/>
      <c r="O7" s="113"/>
      <c r="P7" s="114"/>
    </row>
    <row r="8" spans="1:16" ht="27" customHeight="1">
      <c r="A8" s="333"/>
      <c r="B8" s="334"/>
      <c r="C8" s="334"/>
      <c r="D8" s="334"/>
      <c r="E8" s="334"/>
      <c r="F8" s="335"/>
      <c r="G8" s="338"/>
      <c r="H8" s="339"/>
      <c r="I8" s="101" t="s">
        <v>163</v>
      </c>
      <c r="J8" s="102"/>
      <c r="K8" s="102"/>
      <c r="L8" s="102"/>
      <c r="M8" s="102"/>
      <c r="N8" s="102"/>
      <c r="O8" s="115"/>
      <c r="P8" s="116"/>
    </row>
    <row r="9" spans="1:16" ht="27" customHeight="1">
      <c r="A9" s="340" t="s">
        <v>8</v>
      </c>
      <c r="B9" s="327" t="s">
        <v>9</v>
      </c>
      <c r="C9" s="328"/>
      <c r="D9" s="328"/>
      <c r="E9" s="328"/>
      <c r="F9" s="329"/>
      <c r="G9" s="416">
        <f>'事業計画書（貸切バス等利用）'!G9:P9</f>
        <v>0</v>
      </c>
      <c r="H9" s="417"/>
      <c r="I9" s="417"/>
      <c r="J9" s="417"/>
      <c r="K9" s="417"/>
      <c r="L9" s="417"/>
      <c r="M9" s="417"/>
      <c r="N9" s="417"/>
      <c r="O9" s="417"/>
      <c r="P9" s="418"/>
    </row>
    <row r="10" spans="1:16" ht="27" customHeight="1">
      <c r="A10" s="341"/>
      <c r="B10" s="327" t="s">
        <v>10</v>
      </c>
      <c r="C10" s="328"/>
      <c r="D10" s="328"/>
      <c r="E10" s="328"/>
      <c r="F10" s="329"/>
      <c r="G10" s="311"/>
      <c r="H10" s="312"/>
      <c r="I10" s="312"/>
      <c r="J10" s="312"/>
      <c r="K10" s="312"/>
      <c r="L10" s="312"/>
      <c r="M10" s="312"/>
      <c r="N10" s="312"/>
      <c r="O10" s="312"/>
      <c r="P10" s="313"/>
    </row>
    <row r="11" spans="1:16" ht="27" customHeight="1">
      <c r="A11" s="341"/>
      <c r="B11" s="327" t="s">
        <v>12</v>
      </c>
      <c r="C11" s="328"/>
      <c r="D11" s="328"/>
      <c r="E11" s="328"/>
      <c r="F11" s="329"/>
      <c r="G11" s="311"/>
      <c r="H11" s="312"/>
      <c r="I11" s="312"/>
      <c r="J11" s="312"/>
      <c r="K11" s="312"/>
      <c r="L11" s="312"/>
      <c r="M11" s="312"/>
      <c r="N11" s="312"/>
      <c r="O11" s="312"/>
      <c r="P11" s="313"/>
    </row>
    <row r="12" spans="1:16" ht="27" customHeight="1">
      <c r="A12" s="341"/>
      <c r="B12" s="327" t="s">
        <v>11</v>
      </c>
      <c r="C12" s="328"/>
      <c r="D12" s="328"/>
      <c r="E12" s="328"/>
      <c r="F12" s="329"/>
      <c r="G12" s="419"/>
      <c r="H12" s="420"/>
      <c r="I12" s="420"/>
      <c r="J12" s="420"/>
      <c r="K12" s="420"/>
      <c r="L12" s="420"/>
      <c r="M12" s="420"/>
      <c r="N12" s="420"/>
      <c r="O12" s="420"/>
      <c r="P12" s="421"/>
    </row>
    <row r="13" spans="1:16" ht="27" customHeight="1" thickBot="1">
      <c r="A13" s="342"/>
      <c r="B13" s="327" t="s">
        <v>13</v>
      </c>
      <c r="C13" s="328"/>
      <c r="D13" s="328"/>
      <c r="E13" s="328"/>
      <c r="F13" s="329"/>
      <c r="G13" s="419"/>
      <c r="H13" s="420"/>
      <c r="I13" s="420"/>
      <c r="J13" s="420"/>
      <c r="K13" s="420"/>
      <c r="L13" s="420"/>
      <c r="M13" s="420"/>
      <c r="N13" s="420"/>
      <c r="O13" s="420"/>
      <c r="P13" s="421"/>
    </row>
    <row r="14" spans="1:16" ht="26.1" customHeight="1" thickBot="1">
      <c r="A14" s="361" t="s">
        <v>110</v>
      </c>
      <c r="B14" s="362"/>
      <c r="C14" s="362"/>
      <c r="D14" s="362"/>
      <c r="E14" s="362"/>
      <c r="F14" s="362"/>
      <c r="G14" s="407">
        <f>G16+G23</f>
        <v>0</v>
      </c>
      <c r="H14" s="408"/>
      <c r="I14" s="408"/>
      <c r="J14" s="408"/>
      <c r="K14" s="409" t="s">
        <v>140</v>
      </c>
      <c r="L14" s="409"/>
      <c r="M14" s="409"/>
      <c r="N14" s="409"/>
      <c r="O14" s="409"/>
      <c r="P14" s="410"/>
    </row>
    <row r="15" spans="1:16" ht="27" customHeight="1">
      <c r="A15" s="292" t="s">
        <v>53</v>
      </c>
      <c r="B15" s="294" t="s">
        <v>54</v>
      </c>
      <c r="C15" s="295"/>
      <c r="D15" s="295"/>
      <c r="E15" s="295"/>
      <c r="F15" s="296"/>
      <c r="G15" s="345">
        <f>'事業計画書（貸切バス等利用）'!G14:P14</f>
        <v>0</v>
      </c>
      <c r="H15" s="346"/>
      <c r="I15" s="346"/>
      <c r="J15" s="346"/>
      <c r="K15" s="346"/>
      <c r="L15" s="346"/>
      <c r="M15" s="346"/>
      <c r="N15" s="346"/>
      <c r="O15" s="346"/>
      <c r="P15" s="347"/>
    </row>
    <row r="16" spans="1:16" ht="27" customHeight="1">
      <c r="A16" s="292"/>
      <c r="B16" s="301" t="s">
        <v>110</v>
      </c>
      <c r="C16" s="302"/>
      <c r="D16" s="302"/>
      <c r="E16" s="302"/>
      <c r="F16" s="303"/>
      <c r="G16" s="238">
        <f>'事業計画書（貸切バス等利用）'!G15:J15</f>
        <v>0</v>
      </c>
      <c r="H16" s="239"/>
      <c r="I16" s="239"/>
      <c r="J16" s="239"/>
      <c r="K16" s="307" t="s">
        <v>60</v>
      </c>
      <c r="L16" s="307"/>
      <c r="M16" s="307"/>
      <c r="N16" s="307"/>
      <c r="O16" s="307"/>
      <c r="P16" s="308"/>
    </row>
    <row r="17" spans="1:16" ht="27" customHeight="1">
      <c r="A17" s="292"/>
      <c r="B17" s="304"/>
      <c r="C17" s="305"/>
      <c r="D17" s="305"/>
      <c r="E17" s="305"/>
      <c r="F17" s="306"/>
      <c r="G17" s="71"/>
      <c r="H17" s="371" t="s">
        <v>147</v>
      </c>
      <c r="I17" s="371"/>
      <c r="J17" s="371"/>
      <c r="K17" s="371"/>
      <c r="L17" s="371"/>
      <c r="M17" s="371"/>
      <c r="N17" s="371"/>
      <c r="O17" s="371"/>
      <c r="P17" s="372"/>
    </row>
    <row r="18" spans="1:16" ht="27" customHeight="1">
      <c r="A18" s="292"/>
      <c r="B18" s="301" t="s">
        <v>56</v>
      </c>
      <c r="C18" s="411"/>
      <c r="D18" s="411"/>
      <c r="E18" s="411"/>
      <c r="F18" s="412"/>
      <c r="G18" s="413">
        <f>'事業計画書（貸切バス等利用）'!G16:J16</f>
        <v>0</v>
      </c>
      <c r="H18" s="414"/>
      <c r="I18" s="414"/>
      <c r="J18" s="414"/>
      <c r="K18" s="307" t="s">
        <v>119</v>
      </c>
      <c r="L18" s="307"/>
      <c r="M18" s="307"/>
      <c r="N18" s="307"/>
      <c r="O18" s="307"/>
      <c r="P18" s="308"/>
    </row>
    <row r="19" spans="1:16" ht="23.25" customHeight="1">
      <c r="A19" s="292"/>
      <c r="B19" s="399"/>
      <c r="C19" s="400"/>
      <c r="D19" s="400"/>
      <c r="E19" s="400"/>
      <c r="F19" s="401"/>
      <c r="G19" s="105"/>
      <c r="H19" s="371" t="s">
        <v>58</v>
      </c>
      <c r="I19" s="371"/>
      <c r="J19" s="371"/>
      <c r="K19" s="371"/>
      <c r="L19" s="371"/>
      <c r="M19" s="371"/>
      <c r="N19" s="371"/>
      <c r="O19" s="371"/>
      <c r="P19" s="372"/>
    </row>
    <row r="20" spans="1:16" ht="27" customHeight="1">
      <c r="A20" s="292"/>
      <c r="B20" s="396" t="s">
        <v>59</v>
      </c>
      <c r="C20" s="397"/>
      <c r="D20" s="397"/>
      <c r="E20" s="397"/>
      <c r="F20" s="398"/>
      <c r="G20" s="351" t="str">
        <f>'事業計画書（貸切バス等利用）'!G18:J18</f>
        <v/>
      </c>
      <c r="H20" s="352"/>
      <c r="I20" s="352"/>
      <c r="J20" s="352"/>
      <c r="K20" s="307" t="s">
        <v>61</v>
      </c>
      <c r="L20" s="307"/>
      <c r="M20" s="307"/>
      <c r="N20" s="307"/>
      <c r="O20" s="307"/>
      <c r="P20" s="308"/>
    </row>
    <row r="21" spans="1:16" ht="23.25" customHeight="1">
      <c r="A21" s="292"/>
      <c r="B21" s="399"/>
      <c r="C21" s="400"/>
      <c r="D21" s="400"/>
      <c r="E21" s="400"/>
      <c r="F21" s="401"/>
      <c r="G21" s="105"/>
      <c r="H21" s="402" t="s">
        <v>148</v>
      </c>
      <c r="I21" s="402"/>
      <c r="J21" s="402"/>
      <c r="K21" s="402"/>
      <c r="L21" s="402"/>
      <c r="M21" s="402"/>
      <c r="N21" s="402"/>
      <c r="O21" s="402"/>
      <c r="P21" s="403"/>
    </row>
    <row r="22" spans="1:16" ht="27" customHeight="1">
      <c r="A22" s="292" t="s">
        <v>64</v>
      </c>
      <c r="B22" s="294" t="s">
        <v>65</v>
      </c>
      <c r="C22" s="295"/>
      <c r="D22" s="295"/>
      <c r="E22" s="295"/>
      <c r="F22" s="295"/>
      <c r="G22" s="404">
        <f>'事業計画書（貸切バス等利用）'!G22:J22</f>
        <v>0</v>
      </c>
      <c r="H22" s="405"/>
      <c r="I22" s="405"/>
      <c r="J22" s="405"/>
      <c r="K22" s="299" t="s">
        <v>63</v>
      </c>
      <c r="L22" s="299"/>
      <c r="M22" s="299"/>
      <c r="N22" s="299"/>
      <c r="O22" s="299"/>
      <c r="P22" s="300"/>
    </row>
    <row r="23" spans="1:16" ht="27" customHeight="1">
      <c r="A23" s="293"/>
      <c r="B23" s="406" t="s">
        <v>110</v>
      </c>
      <c r="C23" s="302"/>
      <c r="D23" s="302"/>
      <c r="E23" s="302"/>
      <c r="F23" s="303"/>
      <c r="G23" s="238">
        <f>G22*G18*G6</f>
        <v>0</v>
      </c>
      <c r="H23" s="239"/>
      <c r="I23" s="239"/>
      <c r="J23" s="239"/>
      <c r="K23" s="307" t="s">
        <v>66</v>
      </c>
      <c r="L23" s="307"/>
      <c r="M23" s="307"/>
      <c r="N23" s="307"/>
      <c r="O23" s="307"/>
      <c r="P23" s="308"/>
    </row>
    <row r="24" spans="1:16" ht="23.25" customHeight="1">
      <c r="A24" s="293"/>
      <c r="B24" s="304"/>
      <c r="C24" s="305"/>
      <c r="D24" s="305"/>
      <c r="E24" s="305"/>
      <c r="F24" s="306"/>
      <c r="G24" s="105"/>
      <c r="H24" s="371" t="s">
        <v>143</v>
      </c>
      <c r="I24" s="371"/>
      <c r="J24" s="371"/>
      <c r="K24" s="371"/>
      <c r="L24" s="371"/>
      <c r="M24" s="371"/>
      <c r="N24" s="371"/>
      <c r="O24" s="371"/>
      <c r="P24" s="372"/>
    </row>
    <row r="25" spans="1:16" ht="72" customHeight="1">
      <c r="A25" s="375" t="s">
        <v>114</v>
      </c>
      <c r="B25" s="375"/>
      <c r="C25" s="375"/>
      <c r="D25" s="375"/>
      <c r="E25" s="375"/>
      <c r="F25" s="375"/>
      <c r="G25" s="375"/>
      <c r="H25" s="375"/>
      <c r="I25" s="375"/>
      <c r="J25" s="375"/>
      <c r="K25" s="375"/>
      <c r="L25" s="375"/>
      <c r="M25" s="375"/>
      <c r="N25" s="375"/>
      <c r="O25" s="375"/>
      <c r="P25" s="375"/>
    </row>
  </sheetData>
  <mergeCells count="53">
    <mergeCell ref="A2:F2"/>
    <mergeCell ref="G2:P2"/>
    <mergeCell ref="A3:F3"/>
    <mergeCell ref="G3:P3"/>
    <mergeCell ref="A4:F4"/>
    <mergeCell ref="G4:P4"/>
    <mergeCell ref="A5:F5"/>
    <mergeCell ref="G5:J5"/>
    <mergeCell ref="K5:P5"/>
    <mergeCell ref="A6:F6"/>
    <mergeCell ref="G6:J6"/>
    <mergeCell ref="M6:P6"/>
    <mergeCell ref="A7:F8"/>
    <mergeCell ref="G7:H8"/>
    <mergeCell ref="I7:J7"/>
    <mergeCell ref="A9:A13"/>
    <mergeCell ref="B9:F9"/>
    <mergeCell ref="G9:P9"/>
    <mergeCell ref="B10:F10"/>
    <mergeCell ref="G10:P10"/>
    <mergeCell ref="B11:F11"/>
    <mergeCell ref="G11:P11"/>
    <mergeCell ref="B12:F12"/>
    <mergeCell ref="G12:P12"/>
    <mergeCell ref="B13:F13"/>
    <mergeCell ref="G13:P13"/>
    <mergeCell ref="A14:F14"/>
    <mergeCell ref="G14:J14"/>
    <mergeCell ref="K14:P14"/>
    <mergeCell ref="A15:A21"/>
    <mergeCell ref="B15:F15"/>
    <mergeCell ref="G15:P15"/>
    <mergeCell ref="G16:J16"/>
    <mergeCell ref="K16:P16"/>
    <mergeCell ref="B18:F19"/>
    <mergeCell ref="G18:J18"/>
    <mergeCell ref="K18:P18"/>
    <mergeCell ref="H19:P19"/>
    <mergeCell ref="B16:F17"/>
    <mergeCell ref="H17:P17"/>
    <mergeCell ref="K23:P23"/>
    <mergeCell ref="H24:P24"/>
    <mergeCell ref="A25:P25"/>
    <mergeCell ref="B20:F21"/>
    <mergeCell ref="G20:J20"/>
    <mergeCell ref="K20:P20"/>
    <mergeCell ref="H21:P21"/>
    <mergeCell ref="A22:A24"/>
    <mergeCell ref="B22:F22"/>
    <mergeCell ref="G22:J22"/>
    <mergeCell ref="K22:P22"/>
    <mergeCell ref="B23:F24"/>
    <mergeCell ref="G23:J23"/>
  </mergeCells>
  <phoneticPr fontId="15"/>
  <pageMargins left="0.70866141732283472" right="0" top="1.1417322834645669" bottom="0.35433070866141736"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28"/>
  <sheetViews>
    <sheetView zoomScale="70" zoomScaleNormal="70" workbookViewId="0">
      <selection activeCell="C27" sqref="C27:H27"/>
    </sheetView>
  </sheetViews>
  <sheetFormatPr defaultRowHeight="13.5"/>
  <cols>
    <col min="1" max="14" width="5.375" style="97" customWidth="1"/>
    <col min="15" max="16" width="7" style="97" customWidth="1"/>
    <col min="17" max="16384" width="9" style="97"/>
  </cols>
  <sheetData>
    <row r="1" spans="1:23" ht="37.5" customHeight="1">
      <c r="A1" s="95" t="s">
        <v>169</v>
      </c>
      <c r="B1" s="95"/>
      <c r="C1" s="95"/>
      <c r="D1" s="95"/>
      <c r="E1" s="95"/>
      <c r="F1" s="95"/>
      <c r="G1" s="95"/>
      <c r="H1" s="95"/>
      <c r="I1" s="96"/>
      <c r="J1" s="96"/>
      <c r="K1" s="96"/>
      <c r="L1" s="96"/>
      <c r="M1" s="96"/>
      <c r="N1" s="96"/>
      <c r="O1" s="96"/>
      <c r="P1" s="96"/>
    </row>
    <row r="2" spans="1:23" ht="26.1" customHeight="1">
      <c r="A2" s="343" t="s">
        <v>44</v>
      </c>
      <c r="B2" s="344"/>
      <c r="C2" s="344"/>
      <c r="D2" s="344"/>
      <c r="E2" s="344"/>
      <c r="F2" s="344"/>
      <c r="G2" s="345">
        <f>出場予定報告書!$C$24</f>
        <v>0</v>
      </c>
      <c r="H2" s="346"/>
      <c r="I2" s="346"/>
      <c r="J2" s="346"/>
      <c r="K2" s="346"/>
      <c r="L2" s="346"/>
      <c r="M2" s="346"/>
      <c r="N2" s="346"/>
      <c r="O2" s="346"/>
      <c r="P2" s="347"/>
    </row>
    <row r="3" spans="1:23" ht="26.1" customHeight="1">
      <c r="A3" s="343" t="s">
        <v>45</v>
      </c>
      <c r="B3" s="344"/>
      <c r="C3" s="344"/>
      <c r="D3" s="344"/>
      <c r="E3" s="344"/>
      <c r="F3" s="344"/>
      <c r="G3" s="345">
        <f>'事業計画書（公共交通機関利用）'!G3:P3</f>
        <v>0</v>
      </c>
      <c r="H3" s="346"/>
      <c r="I3" s="346"/>
      <c r="J3" s="346"/>
      <c r="K3" s="346"/>
      <c r="L3" s="346"/>
      <c r="M3" s="346"/>
      <c r="N3" s="346"/>
      <c r="O3" s="346"/>
      <c r="P3" s="347"/>
    </row>
    <row r="4" spans="1:23" ht="26.1" customHeight="1">
      <c r="A4" s="343" t="s">
        <v>46</v>
      </c>
      <c r="B4" s="344"/>
      <c r="C4" s="344"/>
      <c r="D4" s="344"/>
      <c r="E4" s="344"/>
      <c r="F4" s="369"/>
      <c r="G4" s="345">
        <f>出場予定報告書!$C$25</f>
        <v>0</v>
      </c>
      <c r="H4" s="346"/>
      <c r="I4" s="346"/>
      <c r="J4" s="346"/>
      <c r="K4" s="346"/>
      <c r="L4" s="346"/>
      <c r="M4" s="346"/>
      <c r="N4" s="346"/>
      <c r="O4" s="346"/>
      <c r="P4" s="347"/>
    </row>
    <row r="5" spans="1:23" ht="26.1" customHeight="1">
      <c r="A5" s="343" t="s">
        <v>47</v>
      </c>
      <c r="B5" s="344"/>
      <c r="C5" s="344"/>
      <c r="D5" s="344"/>
      <c r="E5" s="344"/>
      <c r="F5" s="344"/>
      <c r="G5" s="422">
        <f>'事業計画書（公共交通機関利用）'!G5:J5</f>
        <v>0</v>
      </c>
      <c r="H5" s="423"/>
      <c r="I5" s="423"/>
      <c r="J5" s="423"/>
      <c r="K5" s="299" t="s">
        <v>48</v>
      </c>
      <c r="L5" s="299"/>
      <c r="M5" s="299"/>
      <c r="N5" s="299"/>
      <c r="O5" s="299"/>
      <c r="P5" s="300"/>
    </row>
    <row r="6" spans="1:23" ht="26.1" customHeight="1">
      <c r="A6" s="343" t="s">
        <v>49</v>
      </c>
      <c r="B6" s="344"/>
      <c r="C6" s="344"/>
      <c r="D6" s="344"/>
      <c r="E6" s="344"/>
      <c r="F6" s="369"/>
      <c r="G6" s="424">
        <f>'事業計画書（公共交通機関利用）'!G6</f>
        <v>0</v>
      </c>
      <c r="H6" s="425"/>
      <c r="I6" s="425"/>
      <c r="J6" s="425"/>
      <c r="K6" s="98" t="s">
        <v>50</v>
      </c>
      <c r="L6" s="99" t="str">
        <f>'事業計画書（公共交通機関利用）'!L6</f>
        <v/>
      </c>
      <c r="M6" s="299" t="s">
        <v>51</v>
      </c>
      <c r="N6" s="299"/>
      <c r="O6" s="299"/>
      <c r="P6" s="300"/>
    </row>
    <row r="7" spans="1:23" ht="26.1" customHeight="1">
      <c r="A7" s="330" t="s">
        <v>4</v>
      </c>
      <c r="B7" s="331"/>
      <c r="C7" s="331"/>
      <c r="D7" s="331"/>
      <c r="E7" s="331"/>
      <c r="F7" s="332"/>
      <c r="G7" s="336" t="s">
        <v>6</v>
      </c>
      <c r="H7" s="337"/>
      <c r="I7" s="336" t="s">
        <v>5</v>
      </c>
      <c r="J7" s="337"/>
      <c r="K7" s="370" t="s">
        <v>7</v>
      </c>
      <c r="L7" s="323"/>
      <c r="M7" s="100"/>
      <c r="N7" s="100"/>
      <c r="O7" s="323"/>
      <c r="P7" s="324"/>
    </row>
    <row r="8" spans="1:23" ht="26.1" customHeight="1">
      <c r="A8" s="333"/>
      <c r="B8" s="334"/>
      <c r="C8" s="334"/>
      <c r="D8" s="334"/>
      <c r="E8" s="334"/>
      <c r="F8" s="335"/>
      <c r="G8" s="338"/>
      <c r="H8" s="339"/>
      <c r="I8" s="338"/>
      <c r="J8" s="339"/>
      <c r="K8" s="101" t="s">
        <v>164</v>
      </c>
      <c r="L8" s="62"/>
      <c r="M8" s="102"/>
      <c r="N8" s="102"/>
      <c r="O8" s="440"/>
      <c r="P8" s="441"/>
      <c r="W8" s="117"/>
    </row>
    <row r="9" spans="1:23" ht="26.1" customHeight="1">
      <c r="A9" s="340" t="s">
        <v>8</v>
      </c>
      <c r="B9" s="327" t="s">
        <v>9</v>
      </c>
      <c r="C9" s="328"/>
      <c r="D9" s="328"/>
      <c r="E9" s="328"/>
      <c r="F9" s="329"/>
      <c r="G9" s="416">
        <f>'事業計画書（公共交通機関利用）'!G9</f>
        <v>0</v>
      </c>
      <c r="H9" s="417"/>
      <c r="I9" s="417"/>
      <c r="J9" s="417"/>
      <c r="K9" s="417"/>
      <c r="L9" s="417"/>
      <c r="M9" s="417"/>
      <c r="N9" s="417"/>
      <c r="O9" s="417"/>
      <c r="P9" s="418"/>
    </row>
    <row r="10" spans="1:23" ht="26.1" customHeight="1">
      <c r="A10" s="341"/>
      <c r="B10" s="327" t="s">
        <v>10</v>
      </c>
      <c r="C10" s="328"/>
      <c r="D10" s="328"/>
      <c r="E10" s="328"/>
      <c r="F10" s="329"/>
      <c r="G10" s="416">
        <f>'事業計画書（公共交通機関利用）'!G10</f>
        <v>0</v>
      </c>
      <c r="H10" s="417"/>
      <c r="I10" s="417"/>
      <c r="J10" s="417"/>
      <c r="K10" s="417"/>
      <c r="L10" s="417"/>
      <c r="M10" s="417"/>
      <c r="N10" s="417"/>
      <c r="O10" s="417"/>
      <c r="P10" s="418"/>
    </row>
    <row r="11" spans="1:23" ht="26.1" customHeight="1">
      <c r="A11" s="341"/>
      <c r="B11" s="327" t="s">
        <v>12</v>
      </c>
      <c r="C11" s="328"/>
      <c r="D11" s="328"/>
      <c r="E11" s="328"/>
      <c r="F11" s="329"/>
      <c r="G11" s="416">
        <f>'事業計画書（公共交通機関利用）'!G11</f>
        <v>0</v>
      </c>
      <c r="H11" s="417"/>
      <c r="I11" s="417"/>
      <c r="J11" s="417"/>
      <c r="K11" s="417"/>
      <c r="L11" s="417"/>
      <c r="M11" s="417"/>
      <c r="N11" s="417"/>
      <c r="O11" s="417"/>
      <c r="P11" s="418"/>
    </row>
    <row r="12" spans="1:23" ht="26.1" customHeight="1">
      <c r="A12" s="341"/>
      <c r="B12" s="327" t="s">
        <v>11</v>
      </c>
      <c r="C12" s="328"/>
      <c r="D12" s="328"/>
      <c r="E12" s="328"/>
      <c r="F12" s="329"/>
      <c r="G12" s="437"/>
      <c r="H12" s="438"/>
      <c r="I12" s="438"/>
      <c r="J12" s="438"/>
      <c r="K12" s="438"/>
      <c r="L12" s="438"/>
      <c r="M12" s="438"/>
      <c r="N12" s="438"/>
      <c r="O12" s="438"/>
      <c r="P12" s="439"/>
    </row>
    <row r="13" spans="1:23" ht="26.1" customHeight="1" thickBot="1">
      <c r="A13" s="342"/>
      <c r="B13" s="327" t="s">
        <v>13</v>
      </c>
      <c r="C13" s="328"/>
      <c r="D13" s="328"/>
      <c r="E13" s="328"/>
      <c r="F13" s="329"/>
      <c r="G13" s="437"/>
      <c r="H13" s="438"/>
      <c r="I13" s="438"/>
      <c r="J13" s="438"/>
      <c r="K13" s="438"/>
      <c r="L13" s="438"/>
      <c r="M13" s="438"/>
      <c r="N13" s="438"/>
      <c r="O13" s="438"/>
      <c r="P13" s="439"/>
    </row>
    <row r="14" spans="1:23" ht="26.1" customHeight="1" thickBot="1">
      <c r="A14" s="343" t="s">
        <v>110</v>
      </c>
      <c r="B14" s="344"/>
      <c r="C14" s="344"/>
      <c r="D14" s="344"/>
      <c r="E14" s="344"/>
      <c r="F14" s="429"/>
      <c r="G14" s="407">
        <f>'事業計画書（公共交通機関利用）'!G28:J28</f>
        <v>0</v>
      </c>
      <c r="H14" s="408"/>
      <c r="I14" s="408"/>
      <c r="J14" s="408"/>
      <c r="K14" s="409" t="s">
        <v>140</v>
      </c>
      <c r="L14" s="409"/>
      <c r="M14" s="409"/>
      <c r="N14" s="409"/>
      <c r="O14" s="409"/>
      <c r="P14" s="410"/>
    </row>
    <row r="15" spans="1:23" ht="26.1" customHeight="1">
      <c r="A15" s="340" t="s">
        <v>53</v>
      </c>
      <c r="B15" s="294" t="s">
        <v>99</v>
      </c>
      <c r="C15" s="295"/>
      <c r="D15" s="295"/>
      <c r="E15" s="295"/>
      <c r="F15" s="296"/>
      <c r="G15" s="345">
        <f>'事業計画書（公共交通機関利用）'!G14</f>
        <v>0</v>
      </c>
      <c r="H15" s="346"/>
      <c r="I15" s="346"/>
      <c r="J15" s="346"/>
      <c r="K15" s="346"/>
      <c r="L15" s="346"/>
      <c r="M15" s="346"/>
      <c r="N15" s="346"/>
      <c r="O15" s="346"/>
      <c r="P15" s="347"/>
    </row>
    <row r="16" spans="1:23" ht="26.1" customHeight="1">
      <c r="A16" s="341"/>
      <c r="B16" s="294" t="s">
        <v>59</v>
      </c>
      <c r="C16" s="295"/>
      <c r="D16" s="295"/>
      <c r="E16" s="295"/>
      <c r="F16" s="296"/>
      <c r="G16" s="404">
        <f>SUM(M18:P23)</f>
        <v>0</v>
      </c>
      <c r="H16" s="405"/>
      <c r="I16" s="405"/>
      <c r="J16" s="405"/>
      <c r="K16" s="307" t="s">
        <v>60</v>
      </c>
      <c r="L16" s="307"/>
      <c r="M16" s="307"/>
      <c r="N16" s="307"/>
      <c r="O16" s="307"/>
      <c r="P16" s="308"/>
    </row>
    <row r="17" spans="1:16" ht="26.1" customHeight="1">
      <c r="A17" s="341"/>
      <c r="B17" s="81" t="s">
        <v>111</v>
      </c>
      <c r="C17" s="82"/>
      <c r="D17" s="82"/>
      <c r="E17" s="82"/>
      <c r="F17" s="82"/>
      <c r="G17" s="104"/>
      <c r="H17" s="104"/>
      <c r="I17" s="104"/>
      <c r="J17" s="320" t="s">
        <v>117</v>
      </c>
      <c r="K17" s="321"/>
      <c r="L17" s="322"/>
      <c r="M17" s="327" t="s">
        <v>100</v>
      </c>
      <c r="N17" s="329"/>
      <c r="O17" s="328" t="s">
        <v>101</v>
      </c>
      <c r="P17" s="329"/>
    </row>
    <row r="18" spans="1:16" ht="26.1" customHeight="1">
      <c r="A18" s="341"/>
      <c r="B18" s="355" t="s">
        <v>103</v>
      </c>
      <c r="C18" s="434">
        <f>'事業計画書（公共交通機関利用）'!C17</f>
        <v>0</v>
      </c>
      <c r="D18" s="435"/>
      <c r="E18" s="435"/>
      <c r="F18" s="435"/>
      <c r="G18" s="435"/>
      <c r="H18" s="435"/>
      <c r="I18" s="436"/>
      <c r="J18" s="430">
        <f>'事業計画書（公共交通機関利用）'!J17</f>
        <v>0</v>
      </c>
      <c r="K18" s="430"/>
      <c r="L18" s="430"/>
      <c r="M18" s="431">
        <f>'事業計画書（公共交通機関利用）'!M17</f>
        <v>0</v>
      </c>
      <c r="N18" s="431"/>
      <c r="O18" s="432">
        <f>'事業計画書（公共交通機関利用）'!O17</f>
        <v>0</v>
      </c>
      <c r="P18" s="433"/>
    </row>
    <row r="19" spans="1:16" ht="26.1" customHeight="1">
      <c r="A19" s="341"/>
      <c r="B19" s="356"/>
      <c r="C19" s="426">
        <f>'事業計画書（公共交通機関利用）'!C18</f>
        <v>0</v>
      </c>
      <c r="D19" s="427"/>
      <c r="E19" s="427"/>
      <c r="F19" s="427"/>
      <c r="G19" s="427"/>
      <c r="H19" s="427"/>
      <c r="I19" s="428"/>
      <c r="J19" s="430">
        <f>'事業計画書（公共交通機関利用）'!J18</f>
        <v>0</v>
      </c>
      <c r="K19" s="430"/>
      <c r="L19" s="430"/>
      <c r="M19" s="431">
        <f>'事業計画書（公共交通機関利用）'!M18</f>
        <v>0</v>
      </c>
      <c r="N19" s="431"/>
      <c r="O19" s="432">
        <f>'事業計画書（公共交通機関利用）'!O18</f>
        <v>0</v>
      </c>
      <c r="P19" s="433"/>
    </row>
    <row r="20" spans="1:16" ht="26.1" customHeight="1">
      <c r="A20" s="341"/>
      <c r="B20" s="357"/>
      <c r="C20" s="434">
        <f>'事業計画書（公共交通機関利用）'!C19</f>
        <v>0</v>
      </c>
      <c r="D20" s="435"/>
      <c r="E20" s="435"/>
      <c r="F20" s="435"/>
      <c r="G20" s="435"/>
      <c r="H20" s="435"/>
      <c r="I20" s="436"/>
      <c r="J20" s="430">
        <f>'事業計画書（公共交通機関利用）'!J19</f>
        <v>0</v>
      </c>
      <c r="K20" s="430"/>
      <c r="L20" s="430"/>
      <c r="M20" s="431">
        <f>'事業計画書（公共交通機関利用）'!M19</f>
        <v>0</v>
      </c>
      <c r="N20" s="431"/>
      <c r="O20" s="432">
        <f>'事業計画書（公共交通機関利用）'!O19</f>
        <v>0</v>
      </c>
      <c r="P20" s="433"/>
    </row>
    <row r="21" spans="1:16" ht="26.1" customHeight="1">
      <c r="A21" s="341"/>
      <c r="B21" s="355" t="s">
        <v>104</v>
      </c>
      <c r="C21" s="434">
        <f>'事業計画書（公共交通機関利用）'!C20</f>
        <v>0</v>
      </c>
      <c r="D21" s="435"/>
      <c r="E21" s="435"/>
      <c r="F21" s="435"/>
      <c r="G21" s="435"/>
      <c r="H21" s="435"/>
      <c r="I21" s="436"/>
      <c r="J21" s="430">
        <f>'事業計画書（公共交通機関利用）'!J20</f>
        <v>0</v>
      </c>
      <c r="K21" s="430"/>
      <c r="L21" s="430"/>
      <c r="M21" s="431">
        <f>'事業計画書（公共交通機関利用）'!M20</f>
        <v>0</v>
      </c>
      <c r="N21" s="431"/>
      <c r="O21" s="432">
        <f>'事業計画書（公共交通機関利用）'!O20</f>
        <v>0</v>
      </c>
      <c r="P21" s="433"/>
    </row>
    <row r="22" spans="1:16" ht="26.1" customHeight="1">
      <c r="A22" s="341"/>
      <c r="B22" s="356"/>
      <c r="C22" s="426">
        <f>'事業計画書（公共交通機関利用）'!C21</f>
        <v>0</v>
      </c>
      <c r="D22" s="427"/>
      <c r="E22" s="427"/>
      <c r="F22" s="427"/>
      <c r="G22" s="427"/>
      <c r="H22" s="427"/>
      <c r="I22" s="428"/>
      <c r="J22" s="430">
        <f>'事業計画書（公共交通機関利用）'!J21</f>
        <v>0</v>
      </c>
      <c r="K22" s="430"/>
      <c r="L22" s="430"/>
      <c r="M22" s="431">
        <f>'事業計画書（公共交通機関利用）'!M21</f>
        <v>0</v>
      </c>
      <c r="N22" s="431"/>
      <c r="O22" s="432">
        <f>'事業計画書（公共交通機関利用）'!O21</f>
        <v>0</v>
      </c>
      <c r="P22" s="433"/>
    </row>
    <row r="23" spans="1:16" ht="26.1" customHeight="1">
      <c r="A23" s="341"/>
      <c r="B23" s="357"/>
      <c r="C23" s="434">
        <f>'事業計画書（公共交通機関利用）'!C22</f>
        <v>0</v>
      </c>
      <c r="D23" s="435"/>
      <c r="E23" s="435"/>
      <c r="F23" s="435"/>
      <c r="G23" s="435"/>
      <c r="H23" s="435"/>
      <c r="I23" s="436"/>
      <c r="J23" s="430">
        <f>'事業計画書（公共交通機関利用）'!J22</f>
        <v>0</v>
      </c>
      <c r="K23" s="430"/>
      <c r="L23" s="430"/>
      <c r="M23" s="431">
        <f>'事業計画書（公共交通機関利用）'!M22</f>
        <v>0</v>
      </c>
      <c r="N23" s="431"/>
      <c r="O23" s="432">
        <f>'事業計画書（公共交通機関利用）'!O22</f>
        <v>0</v>
      </c>
      <c r="P23" s="433"/>
    </row>
    <row r="24" spans="1:16" ht="26.1" customHeight="1">
      <c r="A24" s="342"/>
      <c r="B24" s="442" t="s">
        <v>141</v>
      </c>
      <c r="C24" s="443"/>
      <c r="D24" s="443"/>
      <c r="E24" s="443"/>
      <c r="F24" s="444"/>
      <c r="G24" s="238">
        <f>'事業計画書（公共交通機関利用）'!G23:J23</f>
        <v>0</v>
      </c>
      <c r="H24" s="239"/>
      <c r="I24" s="239"/>
      <c r="J24" s="239"/>
      <c r="K24" s="307" t="s">
        <v>61</v>
      </c>
      <c r="L24" s="307"/>
      <c r="M24" s="307"/>
      <c r="N24" s="307"/>
      <c r="O24" s="307"/>
      <c r="P24" s="308"/>
    </row>
    <row r="25" spans="1:16" ht="26.1" customHeight="1">
      <c r="A25" s="292" t="s">
        <v>64</v>
      </c>
      <c r="B25" s="294" t="s">
        <v>65</v>
      </c>
      <c r="C25" s="295"/>
      <c r="D25" s="295"/>
      <c r="E25" s="295"/>
      <c r="F25" s="296"/>
      <c r="G25" s="404">
        <f>'事業計画書（公共交通機関利用）'!G25</f>
        <v>0</v>
      </c>
      <c r="H25" s="405"/>
      <c r="I25" s="405"/>
      <c r="J25" s="405"/>
      <c r="K25" s="299" t="s">
        <v>63</v>
      </c>
      <c r="L25" s="299"/>
      <c r="M25" s="299"/>
      <c r="N25" s="299"/>
      <c r="O25" s="299"/>
      <c r="P25" s="300"/>
    </row>
    <row r="26" spans="1:16" ht="26.1" customHeight="1">
      <c r="A26" s="293"/>
      <c r="B26" s="301" t="s">
        <v>110</v>
      </c>
      <c r="C26" s="302"/>
      <c r="D26" s="302"/>
      <c r="E26" s="302"/>
      <c r="F26" s="303"/>
      <c r="G26" s="238">
        <f>G25*G6*G5</f>
        <v>0</v>
      </c>
      <c r="H26" s="239"/>
      <c r="I26" s="239"/>
      <c r="J26" s="239"/>
      <c r="K26" s="307" t="s">
        <v>66</v>
      </c>
      <c r="L26" s="307"/>
      <c r="M26" s="307"/>
      <c r="N26" s="307"/>
      <c r="O26" s="307"/>
      <c r="P26" s="308"/>
    </row>
    <row r="27" spans="1:16" ht="24" customHeight="1">
      <c r="A27" s="293"/>
      <c r="B27" s="304"/>
      <c r="C27" s="305"/>
      <c r="D27" s="305"/>
      <c r="E27" s="305"/>
      <c r="F27" s="306"/>
      <c r="G27" s="105"/>
      <c r="H27" s="309" t="s">
        <v>149</v>
      </c>
      <c r="I27" s="309"/>
      <c r="J27" s="309"/>
      <c r="K27" s="309"/>
      <c r="L27" s="309"/>
      <c r="M27" s="309"/>
      <c r="N27" s="309"/>
      <c r="O27" s="309"/>
      <c r="P27" s="310"/>
    </row>
    <row r="28" spans="1:16" ht="52.5" customHeight="1">
      <c r="A28" s="445" t="s">
        <v>114</v>
      </c>
      <c r="B28" s="445"/>
      <c r="C28" s="445"/>
      <c r="D28" s="445"/>
      <c r="E28" s="445"/>
      <c r="F28" s="445"/>
      <c r="G28" s="445"/>
      <c r="H28" s="445"/>
      <c r="I28" s="445"/>
      <c r="J28" s="445"/>
      <c r="K28" s="445"/>
      <c r="L28" s="445"/>
      <c r="M28" s="445"/>
      <c r="N28" s="445"/>
      <c r="O28" s="445"/>
      <c r="P28" s="445"/>
    </row>
  </sheetData>
  <mergeCells count="79">
    <mergeCell ref="A28:P28"/>
    <mergeCell ref="M21:N21"/>
    <mergeCell ref="O21:P21"/>
    <mergeCell ref="C22:I22"/>
    <mergeCell ref="C23:I23"/>
    <mergeCell ref="J23:L23"/>
    <mergeCell ref="G24:J24"/>
    <mergeCell ref="K24:P24"/>
    <mergeCell ref="A15:A24"/>
    <mergeCell ref="B24:F24"/>
    <mergeCell ref="B15:F15"/>
    <mergeCell ref="G15:P15"/>
    <mergeCell ref="B16:F16"/>
    <mergeCell ref="G16:J16"/>
    <mergeCell ref="K16:P16"/>
    <mergeCell ref="A2:F2"/>
    <mergeCell ref="G2:P2"/>
    <mergeCell ref="A3:F3"/>
    <mergeCell ref="G3:P3"/>
    <mergeCell ref="A4:F4"/>
    <mergeCell ref="G4:P4"/>
    <mergeCell ref="A5:F5"/>
    <mergeCell ref="G5:J5"/>
    <mergeCell ref="K5:P5"/>
    <mergeCell ref="A6:F6"/>
    <mergeCell ref="G6:J6"/>
    <mergeCell ref="M6:P6"/>
    <mergeCell ref="O7:P7"/>
    <mergeCell ref="O8:P8"/>
    <mergeCell ref="A7:F8"/>
    <mergeCell ref="G7:H8"/>
    <mergeCell ref="I7:J8"/>
    <mergeCell ref="K7:L7"/>
    <mergeCell ref="A9:A13"/>
    <mergeCell ref="B9:F9"/>
    <mergeCell ref="G9:P9"/>
    <mergeCell ref="B10:F10"/>
    <mergeCell ref="G10:P10"/>
    <mergeCell ref="G11:P11"/>
    <mergeCell ref="B12:F12"/>
    <mergeCell ref="G12:P12"/>
    <mergeCell ref="B13:F13"/>
    <mergeCell ref="B11:F11"/>
    <mergeCell ref="G13:P13"/>
    <mergeCell ref="B21:B23"/>
    <mergeCell ref="C21:I21"/>
    <mergeCell ref="M22:N22"/>
    <mergeCell ref="O22:P22"/>
    <mergeCell ref="C20:I20"/>
    <mergeCell ref="J20:L20"/>
    <mergeCell ref="M20:N20"/>
    <mergeCell ref="O20:P20"/>
    <mergeCell ref="J21:L21"/>
    <mergeCell ref="J22:L22"/>
    <mergeCell ref="M23:N23"/>
    <mergeCell ref="O23:P23"/>
    <mergeCell ref="M19:N19"/>
    <mergeCell ref="O19:P19"/>
    <mergeCell ref="J19:L19"/>
    <mergeCell ref="A25:A27"/>
    <mergeCell ref="B25:F25"/>
    <mergeCell ref="G25:J25"/>
    <mergeCell ref="K25:P25"/>
    <mergeCell ref="B26:F27"/>
    <mergeCell ref="G26:J26"/>
    <mergeCell ref="K26:P26"/>
    <mergeCell ref="H27:P27"/>
    <mergeCell ref="O17:P17"/>
    <mergeCell ref="B18:B20"/>
    <mergeCell ref="C19:I19"/>
    <mergeCell ref="A14:F14"/>
    <mergeCell ref="G14:J14"/>
    <mergeCell ref="K14:P14"/>
    <mergeCell ref="J17:L17"/>
    <mergeCell ref="C18:I18"/>
    <mergeCell ref="J18:L18"/>
    <mergeCell ref="M18:N18"/>
    <mergeCell ref="O18:P18"/>
    <mergeCell ref="M17:N17"/>
  </mergeCells>
  <phoneticPr fontId="15"/>
  <pageMargins left="0.70866141732283472" right="0" top="0.74803149606299213" bottom="0.35433070866141736" header="0.31496062992125984" footer="0.31496062992125984"/>
  <pageSetup paperSize="9" fitToWidth="0" orientation="portrait" r:id="rId1"/>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出場予定報告書</vt:lpstr>
      <vt:lpstr>大会出場者名簿</vt:lpstr>
      <vt:lpstr>交付申請書</vt:lpstr>
      <vt:lpstr>事業計画書（貸切バス等利用）</vt:lpstr>
      <vt:lpstr>バス乗車名簿</vt:lpstr>
      <vt:lpstr>事業計画書（公共交通機関利用）</vt:lpstr>
      <vt:lpstr>実績報告書</vt:lpstr>
      <vt:lpstr>事業実績書（貸切バス等利用）</vt:lpstr>
      <vt:lpstr>事業実績書（公共交通機関利用）</vt:lpstr>
      <vt:lpstr>収支決算書</vt:lpstr>
      <vt:lpstr>請求書(振込先あり)</vt:lpstr>
      <vt:lpstr>'事業計画書（公共交通機関利用）'!Print_Area</vt:lpstr>
      <vt:lpstr>'事業計画書（貸切バス等利用）'!Print_Area</vt:lpstr>
      <vt:lpstr>収支決算書!Print_Area</vt:lpstr>
      <vt:lpstr>出場予定報告書!Print_Area</vt:lpstr>
      <vt:lpstr>'請求書(振込先あり)'!Print_Area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猪原　絢実</dc:creator>
  <cp:keywords/>
  <dc:description/>
  <cp:lastModifiedBy>猪原　絢実</cp:lastModifiedBy>
  <cp:revision>0</cp:revision>
  <cp:lastPrinted>2024-04-19T07:01:53Z</cp:lastPrinted>
  <dcterms:created xsi:type="dcterms:W3CDTF">1601-01-01T00:00:00Z</dcterms:created>
  <dcterms:modified xsi:type="dcterms:W3CDTF">2024-04-19T07:02:07Z</dcterms:modified>
  <cp:category/>
</cp:coreProperties>
</file>